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92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O157" i="1"/>
  <c r="BN157"/>
  <c r="BM157"/>
  <c r="AY157"/>
  <c r="AX157"/>
  <c r="AW157"/>
  <c r="AU157"/>
  <c r="AT157"/>
  <c r="AS157"/>
  <c r="AE157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P156"/>
  <c r="BL156"/>
  <c r="BS156"/>
  <c r="BQ156"/>
  <c r="AZ156"/>
  <c r="AV156"/>
  <c r="AQ156"/>
  <c r="BC156" s="1"/>
  <c r="BW156" s="1"/>
  <c r="AP156"/>
  <c r="BB156" s="1"/>
  <c r="AO156"/>
  <c r="BA156" s="1"/>
  <c r="AI156"/>
  <c r="AH156"/>
  <c r="AL156" s="1"/>
  <c r="AG156"/>
  <c r="AJ156" s="1"/>
  <c r="AF156"/>
  <c r="AB156"/>
  <c r="X156"/>
  <c r="S156"/>
  <c r="AM156" s="1"/>
  <c r="R156"/>
  <c r="Q156"/>
  <c r="AK156" s="1"/>
  <c r="P156"/>
  <c r="L156"/>
  <c r="H156"/>
  <c r="BP155"/>
  <c r="BL155"/>
  <c r="BS155"/>
  <c r="BR155"/>
  <c r="AZ155"/>
  <c r="AV155"/>
  <c r="AQ155"/>
  <c r="BC155" s="1"/>
  <c r="BW155" s="1"/>
  <c r="AP155"/>
  <c r="BB155" s="1"/>
  <c r="AO155"/>
  <c r="BA155" s="1"/>
  <c r="AI155"/>
  <c r="AH155"/>
  <c r="AG155"/>
  <c r="AJ155" s="1"/>
  <c r="AF155"/>
  <c r="AB155"/>
  <c r="X155"/>
  <c r="S155"/>
  <c r="R155"/>
  <c r="Q155"/>
  <c r="P155"/>
  <c r="L155"/>
  <c r="H155"/>
  <c r="BP154"/>
  <c r="BS154"/>
  <c r="BR154"/>
  <c r="BQ154"/>
  <c r="AZ154"/>
  <c r="AV154"/>
  <c r="AQ154"/>
  <c r="BC154" s="1"/>
  <c r="AP154"/>
  <c r="BB154" s="1"/>
  <c r="AO154"/>
  <c r="BA154" s="1"/>
  <c r="AI154"/>
  <c r="AH154"/>
  <c r="AJ154" s="1"/>
  <c r="AG154"/>
  <c r="AF154"/>
  <c r="AB154"/>
  <c r="X154"/>
  <c r="S154"/>
  <c r="AM154" s="1"/>
  <c r="R154"/>
  <c r="Q154"/>
  <c r="AK154" s="1"/>
  <c r="P154"/>
  <c r="L154"/>
  <c r="H154"/>
  <c r="BP153"/>
  <c r="BL153"/>
  <c r="BS153"/>
  <c r="BR153"/>
  <c r="BH153"/>
  <c r="AZ153"/>
  <c r="AV153"/>
  <c r="AQ153"/>
  <c r="BC153" s="1"/>
  <c r="AP153"/>
  <c r="BB153" s="1"/>
  <c r="AO153"/>
  <c r="BA153" s="1"/>
  <c r="AI153"/>
  <c r="AH153"/>
  <c r="AG153"/>
  <c r="AF153"/>
  <c r="AB153"/>
  <c r="X153"/>
  <c r="T153"/>
  <c r="S153"/>
  <c r="R153"/>
  <c r="AL153" s="1"/>
  <c r="Q153"/>
  <c r="P153"/>
  <c r="L153"/>
  <c r="H153"/>
  <c r="BP152"/>
  <c r="BL152"/>
  <c r="BS152"/>
  <c r="BR152"/>
  <c r="BQ152"/>
  <c r="AZ152"/>
  <c r="AV152"/>
  <c r="AQ152"/>
  <c r="BC152" s="1"/>
  <c r="AP152"/>
  <c r="BB152" s="1"/>
  <c r="AO152"/>
  <c r="BA152" s="1"/>
  <c r="AI152"/>
  <c r="AH152"/>
  <c r="AG152"/>
  <c r="AF152"/>
  <c r="AB152"/>
  <c r="X152"/>
  <c r="S152"/>
  <c r="AM152" s="1"/>
  <c r="R152"/>
  <c r="Q152"/>
  <c r="AK152" s="1"/>
  <c r="P152"/>
  <c r="L152"/>
  <c r="H152"/>
  <c r="BP151"/>
  <c r="BL151"/>
  <c r="BS151"/>
  <c r="BR151"/>
  <c r="BQ151"/>
  <c r="AZ151"/>
  <c r="AV151"/>
  <c r="AQ151"/>
  <c r="BC151" s="1"/>
  <c r="AP151"/>
  <c r="BB151" s="1"/>
  <c r="AO151"/>
  <c r="AR151" s="1"/>
  <c r="AI151"/>
  <c r="AH151"/>
  <c r="AG151"/>
  <c r="AJ151" s="1"/>
  <c r="AF151"/>
  <c r="AB151"/>
  <c r="X151"/>
  <c r="S151"/>
  <c r="R151"/>
  <c r="Q151"/>
  <c r="P151"/>
  <c r="L151"/>
  <c r="H151"/>
  <c r="BP150"/>
  <c r="BS150"/>
  <c r="BR150"/>
  <c r="BQ150"/>
  <c r="AZ150"/>
  <c r="AV150"/>
  <c r="AQ150"/>
  <c r="BC150" s="1"/>
  <c r="AP150"/>
  <c r="BB150" s="1"/>
  <c r="AO150"/>
  <c r="BA150" s="1"/>
  <c r="AI150"/>
  <c r="AH150"/>
  <c r="AG150"/>
  <c r="AJ150" s="1"/>
  <c r="AF150"/>
  <c r="AB150"/>
  <c r="X150"/>
  <c r="S150"/>
  <c r="AM150" s="1"/>
  <c r="R150"/>
  <c r="Q150"/>
  <c r="AK150" s="1"/>
  <c r="P150"/>
  <c r="L150"/>
  <c r="H150"/>
  <c r="BP149"/>
  <c r="BL149"/>
  <c r="BS149"/>
  <c r="BR149"/>
  <c r="BC149"/>
  <c r="AZ149"/>
  <c r="AV149"/>
  <c r="AQ149"/>
  <c r="AP149"/>
  <c r="BB149" s="1"/>
  <c r="AO149"/>
  <c r="BA149" s="1"/>
  <c r="AI149"/>
  <c r="AH149"/>
  <c r="AG149"/>
  <c r="AK149" s="1"/>
  <c r="AF149"/>
  <c r="AB149"/>
  <c r="X149"/>
  <c r="T149"/>
  <c r="S149"/>
  <c r="R149"/>
  <c r="AL149" s="1"/>
  <c r="Q149"/>
  <c r="P149"/>
  <c r="L149"/>
  <c r="H149"/>
  <c r="BP148"/>
  <c r="BL148"/>
  <c r="BS148"/>
  <c r="BR148"/>
  <c r="BQ148"/>
  <c r="AZ148"/>
  <c r="AV148"/>
  <c r="AQ148"/>
  <c r="BC148" s="1"/>
  <c r="AP148"/>
  <c r="BB148" s="1"/>
  <c r="BV148" s="1"/>
  <c r="AO148"/>
  <c r="BA148" s="1"/>
  <c r="AI148"/>
  <c r="AH148"/>
  <c r="AG148"/>
  <c r="AF148"/>
  <c r="AB148"/>
  <c r="X148"/>
  <c r="S148"/>
  <c r="AM148" s="1"/>
  <c r="R148"/>
  <c r="Q148"/>
  <c r="P148"/>
  <c r="L148"/>
  <c r="H148"/>
  <c r="BP147"/>
  <c r="BS147"/>
  <c r="BR147"/>
  <c r="BQ147"/>
  <c r="BA147"/>
  <c r="AZ147"/>
  <c r="AV147"/>
  <c r="AQ147"/>
  <c r="BC147" s="1"/>
  <c r="AP147"/>
  <c r="BB147" s="1"/>
  <c r="AO147"/>
  <c r="AI147"/>
  <c r="AH147"/>
  <c r="AG147"/>
  <c r="AJ147" s="1"/>
  <c r="AF147"/>
  <c r="AB147"/>
  <c r="X147"/>
  <c r="S147"/>
  <c r="R147"/>
  <c r="Q147"/>
  <c r="P147"/>
  <c r="L147"/>
  <c r="H147"/>
  <c r="BP146"/>
  <c r="BL146"/>
  <c r="BS146"/>
  <c r="BQ146"/>
  <c r="AZ146"/>
  <c r="AV146"/>
  <c r="AQ146"/>
  <c r="BC146" s="1"/>
  <c r="AP146"/>
  <c r="BB146" s="1"/>
  <c r="AO146"/>
  <c r="BA146" s="1"/>
  <c r="AI146"/>
  <c r="AH146"/>
  <c r="AG146"/>
  <c r="AJ146" s="1"/>
  <c r="AF146"/>
  <c r="AB146"/>
  <c r="X146"/>
  <c r="S146"/>
  <c r="AM146" s="1"/>
  <c r="R146"/>
  <c r="Q146"/>
  <c r="AK146" s="1"/>
  <c r="P146"/>
  <c r="L146"/>
  <c r="H146"/>
  <c r="BP145"/>
  <c r="BL145"/>
  <c r="BS145"/>
  <c r="BR145"/>
  <c r="BH145"/>
  <c r="AZ145"/>
  <c r="AV145"/>
  <c r="AQ145"/>
  <c r="BC145" s="1"/>
  <c r="AP145"/>
  <c r="BB145" s="1"/>
  <c r="AO145"/>
  <c r="BA145" s="1"/>
  <c r="AI145"/>
  <c r="AH145"/>
  <c r="AG145"/>
  <c r="AF145"/>
  <c r="AB145"/>
  <c r="X145"/>
  <c r="T145"/>
  <c r="S145"/>
  <c r="R145"/>
  <c r="AL145" s="1"/>
  <c r="Q145"/>
  <c r="P145"/>
  <c r="L145"/>
  <c r="H145"/>
  <c r="BP144"/>
  <c r="BL144"/>
  <c r="BS144"/>
  <c r="BR144"/>
  <c r="BQ144"/>
  <c r="AZ144"/>
  <c r="AV144"/>
  <c r="AQ144"/>
  <c r="BC144" s="1"/>
  <c r="AP144"/>
  <c r="BB144" s="1"/>
  <c r="AO144"/>
  <c r="BA144" s="1"/>
  <c r="AI144"/>
  <c r="AH144"/>
  <c r="AG144"/>
  <c r="AF144"/>
  <c r="AB144"/>
  <c r="X144"/>
  <c r="S144"/>
  <c r="AM144" s="1"/>
  <c r="R144"/>
  <c r="Q144"/>
  <c r="AK144" s="1"/>
  <c r="P144"/>
  <c r="L144"/>
  <c r="H144"/>
  <c r="BP143"/>
  <c r="BS143"/>
  <c r="BR143"/>
  <c r="BQ143"/>
  <c r="AZ143"/>
  <c r="AV143"/>
  <c r="AQ143"/>
  <c r="BC143" s="1"/>
  <c r="AP143"/>
  <c r="BB143" s="1"/>
  <c r="AO143"/>
  <c r="AR143" s="1"/>
  <c r="AI143"/>
  <c r="AH143"/>
  <c r="AG143"/>
  <c r="AJ143" s="1"/>
  <c r="AF143"/>
  <c r="AB143"/>
  <c r="X143"/>
  <c r="S143"/>
  <c r="R143"/>
  <c r="T143" s="1"/>
  <c r="Q143"/>
  <c r="P143"/>
  <c r="L143"/>
  <c r="H143"/>
  <c r="BP142"/>
  <c r="BL142"/>
  <c r="BS142"/>
  <c r="BR142"/>
  <c r="BQ142"/>
  <c r="AZ142"/>
  <c r="AV142"/>
  <c r="AQ142"/>
  <c r="BC142" s="1"/>
  <c r="AP142"/>
  <c r="BB142" s="1"/>
  <c r="AO142"/>
  <c r="BA142" s="1"/>
  <c r="AI142"/>
  <c r="AH142"/>
  <c r="AG142"/>
  <c r="AJ142" s="1"/>
  <c r="AF142"/>
  <c r="AB142"/>
  <c r="X142"/>
  <c r="S142"/>
  <c r="AM142" s="1"/>
  <c r="R142"/>
  <c r="Q142"/>
  <c r="AK142" s="1"/>
  <c r="P142"/>
  <c r="L142"/>
  <c r="H142"/>
  <c r="BP141"/>
  <c r="BL141"/>
  <c r="BS141"/>
  <c r="BR141"/>
  <c r="BH141"/>
  <c r="AZ141"/>
  <c r="AV141"/>
  <c r="AQ141"/>
  <c r="BC141" s="1"/>
  <c r="BW141" s="1"/>
  <c r="AP141"/>
  <c r="BB141" s="1"/>
  <c r="AO141"/>
  <c r="AI141"/>
  <c r="AH141"/>
  <c r="AG141"/>
  <c r="AF141"/>
  <c r="AB141"/>
  <c r="X141"/>
  <c r="S141"/>
  <c r="R141"/>
  <c r="AL141" s="1"/>
  <c r="Q141"/>
  <c r="AK141" s="1"/>
  <c r="P141"/>
  <c r="L141"/>
  <c r="H141"/>
  <c r="BP140"/>
  <c r="BL140"/>
  <c r="BS140"/>
  <c r="BR140"/>
  <c r="BQ140"/>
  <c r="AZ140"/>
  <c r="AV140"/>
  <c r="AQ140"/>
  <c r="BC140" s="1"/>
  <c r="AP140"/>
  <c r="AO140"/>
  <c r="BA140" s="1"/>
  <c r="AI140"/>
  <c r="AH140"/>
  <c r="AJ140" s="1"/>
  <c r="AG140"/>
  <c r="AF140"/>
  <c r="AB140"/>
  <c r="X140"/>
  <c r="S140"/>
  <c r="AM140" s="1"/>
  <c r="R140"/>
  <c r="Q140"/>
  <c r="P140"/>
  <c r="L140"/>
  <c r="H140"/>
  <c r="BP139"/>
  <c r="BS139"/>
  <c r="BR139"/>
  <c r="AZ139"/>
  <c r="AV139"/>
  <c r="AQ139"/>
  <c r="BC139" s="1"/>
  <c r="BW139" s="1"/>
  <c r="AP139"/>
  <c r="BB139" s="1"/>
  <c r="AO139"/>
  <c r="BA139" s="1"/>
  <c r="AI139"/>
  <c r="AH139"/>
  <c r="AG139"/>
  <c r="AF139"/>
  <c r="AB139"/>
  <c r="X139"/>
  <c r="S139"/>
  <c r="R139"/>
  <c r="Q139"/>
  <c r="P139"/>
  <c r="L139"/>
  <c r="H139"/>
  <c r="BP138"/>
  <c r="BQ138"/>
  <c r="BS138"/>
  <c r="AZ138"/>
  <c r="AV138"/>
  <c r="AQ138"/>
  <c r="BC138" s="1"/>
  <c r="AP138"/>
  <c r="BB138" s="1"/>
  <c r="AO138"/>
  <c r="BA138" s="1"/>
  <c r="AI138"/>
  <c r="AH138"/>
  <c r="AL138" s="1"/>
  <c r="AG138"/>
  <c r="AJ138" s="1"/>
  <c r="AF138"/>
  <c r="AB138"/>
  <c r="X138"/>
  <c r="S138"/>
  <c r="AM138" s="1"/>
  <c r="R138"/>
  <c r="Q138"/>
  <c r="AK138" s="1"/>
  <c r="AN138" s="1"/>
  <c r="P138"/>
  <c r="L138"/>
  <c r="H138"/>
  <c r="BP137"/>
  <c r="BS137"/>
  <c r="BR137"/>
  <c r="BC137"/>
  <c r="AZ137"/>
  <c r="AV137"/>
  <c r="AQ137"/>
  <c r="AP137"/>
  <c r="BB137" s="1"/>
  <c r="AO137"/>
  <c r="AI137"/>
  <c r="AH137"/>
  <c r="AG137"/>
  <c r="AJ137" s="1"/>
  <c r="AF137"/>
  <c r="AB137"/>
  <c r="X137"/>
  <c r="T137"/>
  <c r="S137"/>
  <c r="R137"/>
  <c r="AL137" s="1"/>
  <c r="Q137"/>
  <c r="P137"/>
  <c r="L137"/>
  <c r="H137"/>
  <c r="BP136"/>
  <c r="BL136"/>
  <c r="BS136"/>
  <c r="BR136"/>
  <c r="BH136"/>
  <c r="AZ136"/>
  <c r="AV136"/>
  <c r="AQ136"/>
  <c r="BC136" s="1"/>
  <c r="AP136"/>
  <c r="AO136"/>
  <c r="BA136" s="1"/>
  <c r="AI136"/>
  <c r="AH136"/>
  <c r="AG136"/>
  <c r="AF136"/>
  <c r="AB136"/>
  <c r="X136"/>
  <c r="S136"/>
  <c r="AM136" s="1"/>
  <c r="R136"/>
  <c r="Q136"/>
  <c r="P136"/>
  <c r="L136"/>
  <c r="H136"/>
  <c r="BP135"/>
  <c r="BL135"/>
  <c r="BS135"/>
  <c r="BR135"/>
  <c r="AZ135"/>
  <c r="AV135"/>
  <c r="AQ135"/>
  <c r="BC135" s="1"/>
  <c r="BW135" s="1"/>
  <c r="AP135"/>
  <c r="BB135" s="1"/>
  <c r="AO135"/>
  <c r="BA135" s="1"/>
  <c r="AI135"/>
  <c r="AH135"/>
  <c r="AG135"/>
  <c r="AF135"/>
  <c r="AB135"/>
  <c r="X135"/>
  <c r="S135"/>
  <c r="AM135" s="1"/>
  <c r="CA135" s="1"/>
  <c r="R135"/>
  <c r="AL135" s="1"/>
  <c r="Q135"/>
  <c r="P135"/>
  <c r="L135"/>
  <c r="H135"/>
  <c r="BP134"/>
  <c r="BL134"/>
  <c r="BS134"/>
  <c r="BR134"/>
  <c r="BH134"/>
  <c r="AZ134"/>
  <c r="AV134"/>
  <c r="AQ134"/>
  <c r="BC134" s="1"/>
  <c r="AP134"/>
  <c r="BB134" s="1"/>
  <c r="BV134" s="1"/>
  <c r="AO134"/>
  <c r="BA134" s="1"/>
  <c r="AI134"/>
  <c r="AH134"/>
  <c r="AJ134" s="1"/>
  <c r="AG134"/>
  <c r="AF134"/>
  <c r="AB134"/>
  <c r="X134"/>
  <c r="S134"/>
  <c r="AM134" s="1"/>
  <c r="R134"/>
  <c r="Q134"/>
  <c r="P134"/>
  <c r="L134"/>
  <c r="H134"/>
  <c r="BP133"/>
  <c r="BR133"/>
  <c r="BV133" s="1"/>
  <c r="BZ133" s="1"/>
  <c r="AZ133"/>
  <c r="AV133"/>
  <c r="AQ133"/>
  <c r="BC133" s="1"/>
  <c r="AP133"/>
  <c r="BB133" s="1"/>
  <c r="AO133"/>
  <c r="BA133" s="1"/>
  <c r="AI133"/>
  <c r="AH133"/>
  <c r="AG133"/>
  <c r="AJ133" s="1"/>
  <c r="AF133"/>
  <c r="AB133"/>
  <c r="X133"/>
  <c r="S133"/>
  <c r="AM133" s="1"/>
  <c r="R133"/>
  <c r="AL133" s="1"/>
  <c r="Q133"/>
  <c r="P133"/>
  <c r="L133"/>
  <c r="H133"/>
  <c r="BP132"/>
  <c r="BS132"/>
  <c r="BR132"/>
  <c r="BQ132"/>
  <c r="AZ132"/>
  <c r="AV132"/>
  <c r="AQ132"/>
  <c r="BC132" s="1"/>
  <c r="AP132"/>
  <c r="BB132" s="1"/>
  <c r="BV132" s="1"/>
  <c r="AO132"/>
  <c r="BA132" s="1"/>
  <c r="AI132"/>
  <c r="AH132"/>
  <c r="AJ132" s="1"/>
  <c r="AG132"/>
  <c r="AF132"/>
  <c r="AB132"/>
  <c r="X132"/>
  <c r="S132"/>
  <c r="AM132" s="1"/>
  <c r="R132"/>
  <c r="AL132" s="1"/>
  <c r="Q132"/>
  <c r="P132"/>
  <c r="L132"/>
  <c r="H132"/>
  <c r="BP131"/>
  <c r="BR131"/>
  <c r="AZ131"/>
  <c r="AV131"/>
  <c r="AQ131"/>
  <c r="BC131" s="1"/>
  <c r="AP131"/>
  <c r="BB131" s="1"/>
  <c r="BV131" s="1"/>
  <c r="AO131"/>
  <c r="BA131" s="1"/>
  <c r="AI131"/>
  <c r="AH131"/>
  <c r="AG131"/>
  <c r="AF131"/>
  <c r="AB131"/>
  <c r="X131"/>
  <c r="S131"/>
  <c r="R131"/>
  <c r="AL131" s="1"/>
  <c r="Q131"/>
  <c r="AK131" s="1"/>
  <c r="P131"/>
  <c r="L131"/>
  <c r="H131"/>
  <c r="BP130"/>
  <c r="BL130"/>
  <c r="BS130"/>
  <c r="BR130"/>
  <c r="BQ130"/>
  <c r="AZ130"/>
  <c r="AV130"/>
  <c r="AQ130"/>
  <c r="BC130" s="1"/>
  <c r="AP130"/>
  <c r="BB130" s="1"/>
  <c r="AO130"/>
  <c r="BA130" s="1"/>
  <c r="AI130"/>
  <c r="AH130"/>
  <c r="AJ130" s="1"/>
  <c r="AG130"/>
  <c r="AF130"/>
  <c r="AB130"/>
  <c r="X130"/>
  <c r="S130"/>
  <c r="AM130" s="1"/>
  <c r="R130"/>
  <c r="Q130"/>
  <c r="P130"/>
  <c r="L130"/>
  <c r="H130"/>
  <c r="BP129"/>
  <c r="BR129"/>
  <c r="BV129" s="1"/>
  <c r="BZ129" s="1"/>
  <c r="AZ129"/>
  <c r="AV129"/>
  <c r="AQ129"/>
  <c r="BC129" s="1"/>
  <c r="AP129"/>
  <c r="BB129" s="1"/>
  <c r="AO129"/>
  <c r="BA129" s="1"/>
  <c r="AI129"/>
  <c r="AH129"/>
  <c r="AG129"/>
  <c r="AF129"/>
  <c r="AB129"/>
  <c r="X129"/>
  <c r="S129"/>
  <c r="R129"/>
  <c r="AL129" s="1"/>
  <c r="Q129"/>
  <c r="AK129" s="1"/>
  <c r="P129"/>
  <c r="L129"/>
  <c r="H129"/>
  <c r="BP128"/>
  <c r="BL128"/>
  <c r="BS128"/>
  <c r="BR128"/>
  <c r="BQ128"/>
  <c r="AZ128"/>
  <c r="AV128"/>
  <c r="AQ128"/>
  <c r="BC128" s="1"/>
  <c r="AP128"/>
  <c r="BB128" s="1"/>
  <c r="BV128" s="1"/>
  <c r="AO128"/>
  <c r="BA128" s="1"/>
  <c r="AI128"/>
  <c r="AH128"/>
  <c r="AJ128" s="1"/>
  <c r="AG128"/>
  <c r="AF128"/>
  <c r="AB128"/>
  <c r="X128"/>
  <c r="S128"/>
  <c r="R128"/>
  <c r="AL128" s="1"/>
  <c r="Q128"/>
  <c r="P128"/>
  <c r="L128"/>
  <c r="H128"/>
  <c r="BP127"/>
  <c r="BS127"/>
  <c r="BR127"/>
  <c r="AZ127"/>
  <c r="AV127"/>
  <c r="AQ127"/>
  <c r="BC127" s="1"/>
  <c r="BW127" s="1"/>
  <c r="AP127"/>
  <c r="BB127" s="1"/>
  <c r="AO127"/>
  <c r="AR127" s="1"/>
  <c r="AI127"/>
  <c r="AH127"/>
  <c r="AG127"/>
  <c r="AJ127" s="1"/>
  <c r="AF127"/>
  <c r="AB127"/>
  <c r="X127"/>
  <c r="S127"/>
  <c r="R127"/>
  <c r="AL127" s="1"/>
  <c r="Q127"/>
  <c r="P127"/>
  <c r="L127"/>
  <c r="H127"/>
  <c r="BP126"/>
  <c r="BL126"/>
  <c r="BS126"/>
  <c r="BR126"/>
  <c r="BQ126"/>
  <c r="BU126" s="1"/>
  <c r="AZ126"/>
  <c r="AV126"/>
  <c r="AQ126"/>
  <c r="BC126" s="1"/>
  <c r="AP126"/>
  <c r="BB126" s="1"/>
  <c r="AO126"/>
  <c r="BA126" s="1"/>
  <c r="AI126"/>
  <c r="AH126"/>
  <c r="AG126"/>
  <c r="AJ126" s="1"/>
  <c r="AF126"/>
  <c r="AB126"/>
  <c r="X126"/>
  <c r="S126"/>
  <c r="R126"/>
  <c r="Q126"/>
  <c r="P126"/>
  <c r="L126"/>
  <c r="H126"/>
  <c r="BP125"/>
  <c r="BL125"/>
  <c r="BR125"/>
  <c r="BV125" s="1"/>
  <c r="BZ125" s="1"/>
  <c r="AZ125"/>
  <c r="AV125"/>
  <c r="AQ125"/>
  <c r="BC125" s="1"/>
  <c r="AP125"/>
  <c r="BB125" s="1"/>
  <c r="AO125"/>
  <c r="BA125" s="1"/>
  <c r="AI125"/>
  <c r="AH125"/>
  <c r="AG125"/>
  <c r="AF125"/>
  <c r="AB125"/>
  <c r="X125"/>
  <c r="S125"/>
  <c r="R125"/>
  <c r="AL125" s="1"/>
  <c r="Q125"/>
  <c r="AK125" s="1"/>
  <c r="P125"/>
  <c r="L125"/>
  <c r="H125"/>
  <c r="BP124"/>
  <c r="BL124"/>
  <c r="BS124"/>
  <c r="BQ124"/>
  <c r="AZ124"/>
  <c r="AV124"/>
  <c r="AQ124"/>
  <c r="BC124" s="1"/>
  <c r="AP124"/>
  <c r="AO124"/>
  <c r="BA124" s="1"/>
  <c r="AI124"/>
  <c r="AH124"/>
  <c r="AJ124" s="1"/>
  <c r="AG124"/>
  <c r="AF124"/>
  <c r="AB124"/>
  <c r="X124"/>
  <c r="S124"/>
  <c r="AM124" s="1"/>
  <c r="R124"/>
  <c r="AL124" s="1"/>
  <c r="Q124"/>
  <c r="P124"/>
  <c r="L124"/>
  <c r="H124"/>
  <c r="BP123"/>
  <c r="BS123"/>
  <c r="BR123"/>
  <c r="AZ123"/>
  <c r="AV123"/>
  <c r="AQ123"/>
  <c r="BC123" s="1"/>
  <c r="BW123" s="1"/>
  <c r="AP123"/>
  <c r="BB123" s="1"/>
  <c r="AO123"/>
  <c r="AR123" s="1"/>
  <c r="AI123"/>
  <c r="AH123"/>
  <c r="AG123"/>
  <c r="AJ123" s="1"/>
  <c r="AF123"/>
  <c r="AB123"/>
  <c r="X123"/>
  <c r="S123"/>
  <c r="AM123" s="1"/>
  <c r="R123"/>
  <c r="Q123"/>
  <c r="AK123" s="1"/>
  <c r="P123"/>
  <c r="L123"/>
  <c r="H123"/>
  <c r="BP122"/>
  <c r="BL122"/>
  <c r="BR122"/>
  <c r="BV122" s="1"/>
  <c r="AZ122"/>
  <c r="AV122"/>
  <c r="AQ122"/>
  <c r="BC122" s="1"/>
  <c r="AP122"/>
  <c r="BB122" s="1"/>
  <c r="AO122"/>
  <c r="BA122" s="1"/>
  <c r="AI122"/>
  <c r="AH122"/>
  <c r="AG122"/>
  <c r="AF122"/>
  <c r="AB122"/>
  <c r="X122"/>
  <c r="S122"/>
  <c r="R122"/>
  <c r="Q122"/>
  <c r="T122" s="1"/>
  <c r="P122"/>
  <c r="L122"/>
  <c r="H122"/>
  <c r="BP121"/>
  <c r="BL121"/>
  <c r="BS121"/>
  <c r="BR121"/>
  <c r="BQ121"/>
  <c r="AZ121"/>
  <c r="AV121"/>
  <c r="AQ121"/>
  <c r="BC121" s="1"/>
  <c r="AP121"/>
  <c r="BB121" s="1"/>
  <c r="BV121" s="1"/>
  <c r="AO121"/>
  <c r="BA121" s="1"/>
  <c r="AI121"/>
  <c r="AH121"/>
  <c r="AG121"/>
  <c r="AF121"/>
  <c r="AB121"/>
  <c r="X121"/>
  <c r="S121"/>
  <c r="AM121" s="1"/>
  <c r="R121"/>
  <c r="Q121"/>
  <c r="AK121" s="1"/>
  <c r="P121"/>
  <c r="L121"/>
  <c r="H121"/>
  <c r="BP120"/>
  <c r="BL120"/>
  <c r="BR120"/>
  <c r="AZ120"/>
  <c r="AV120"/>
  <c r="AQ120"/>
  <c r="BC120" s="1"/>
  <c r="AP120"/>
  <c r="BB120" s="1"/>
  <c r="AO120"/>
  <c r="AR120" s="1"/>
  <c r="AI120"/>
  <c r="AH120"/>
  <c r="AG120"/>
  <c r="AJ120" s="1"/>
  <c r="AF120"/>
  <c r="AB120"/>
  <c r="X120"/>
  <c r="S120"/>
  <c r="R120"/>
  <c r="Q120"/>
  <c r="P120"/>
  <c r="L120"/>
  <c r="H120"/>
  <c r="BP119"/>
  <c r="BL119"/>
  <c r="BS119"/>
  <c r="BR119"/>
  <c r="BQ119"/>
  <c r="AZ119"/>
  <c r="AV119"/>
  <c r="AQ119"/>
  <c r="BC119" s="1"/>
  <c r="AP119"/>
  <c r="BB119" s="1"/>
  <c r="AO119"/>
  <c r="BA119" s="1"/>
  <c r="AI119"/>
  <c r="AH119"/>
  <c r="AG119"/>
  <c r="AJ119" s="1"/>
  <c r="AF119"/>
  <c r="AB119"/>
  <c r="X119"/>
  <c r="S119"/>
  <c r="AM119" s="1"/>
  <c r="R119"/>
  <c r="Q119"/>
  <c r="AK119" s="1"/>
  <c r="P119"/>
  <c r="L119"/>
  <c r="H119"/>
  <c r="BP118"/>
  <c r="BL118"/>
  <c r="BS118"/>
  <c r="BR118"/>
  <c r="BH118"/>
  <c r="AZ118"/>
  <c r="AV118"/>
  <c r="AQ118"/>
  <c r="BC118" s="1"/>
  <c r="BW118" s="1"/>
  <c r="AP118"/>
  <c r="BB118" s="1"/>
  <c r="AO118"/>
  <c r="BA118" s="1"/>
  <c r="AI118"/>
  <c r="AH118"/>
  <c r="AG118"/>
  <c r="AF118"/>
  <c r="AB118"/>
  <c r="X118"/>
  <c r="S118"/>
  <c r="R118"/>
  <c r="AL118" s="1"/>
  <c r="Q118"/>
  <c r="T118" s="1"/>
  <c r="P118"/>
  <c r="L118"/>
  <c r="H118"/>
  <c r="BP117"/>
  <c r="BL117"/>
  <c r="BS117"/>
  <c r="BH117"/>
  <c r="BQ117"/>
  <c r="AZ117"/>
  <c r="AV117"/>
  <c r="AQ117"/>
  <c r="BC117" s="1"/>
  <c r="AP117"/>
  <c r="BB117" s="1"/>
  <c r="AO117"/>
  <c r="BA117" s="1"/>
  <c r="AI117"/>
  <c r="AH117"/>
  <c r="AL117" s="1"/>
  <c r="AG117"/>
  <c r="AF117"/>
  <c r="AB117"/>
  <c r="X117"/>
  <c r="S117"/>
  <c r="AM117" s="1"/>
  <c r="R117"/>
  <c r="Q117"/>
  <c r="AK117" s="1"/>
  <c r="P117"/>
  <c r="L117"/>
  <c r="H117"/>
  <c r="BP116"/>
  <c r="BL116"/>
  <c r="BS116"/>
  <c r="BR116"/>
  <c r="BQ116"/>
  <c r="AZ116"/>
  <c r="AV116"/>
  <c r="AQ116"/>
  <c r="BC116" s="1"/>
  <c r="AP116"/>
  <c r="BB116" s="1"/>
  <c r="AO116"/>
  <c r="BA116" s="1"/>
  <c r="AI116"/>
  <c r="AH116"/>
  <c r="AG116"/>
  <c r="AJ116" s="1"/>
  <c r="AF116"/>
  <c r="AB116"/>
  <c r="X116"/>
  <c r="S116"/>
  <c r="R116"/>
  <c r="Q116"/>
  <c r="P116"/>
  <c r="L116"/>
  <c r="H116"/>
  <c r="BP115"/>
  <c r="BL115"/>
  <c r="BS115"/>
  <c r="BR115"/>
  <c r="BQ115"/>
  <c r="AZ115"/>
  <c r="AV115"/>
  <c r="AQ115"/>
  <c r="BC115" s="1"/>
  <c r="AP115"/>
  <c r="BB115" s="1"/>
  <c r="AO115"/>
  <c r="BA115" s="1"/>
  <c r="AI115"/>
  <c r="AH115"/>
  <c r="AG115"/>
  <c r="AF115"/>
  <c r="AB115"/>
  <c r="X115"/>
  <c r="S115"/>
  <c r="AM115" s="1"/>
  <c r="R115"/>
  <c r="Q115"/>
  <c r="AK115" s="1"/>
  <c r="P115"/>
  <c r="L115"/>
  <c r="H115"/>
  <c r="BP114"/>
  <c r="BL114"/>
  <c r="BS114"/>
  <c r="BR114"/>
  <c r="AZ114"/>
  <c r="AV114"/>
  <c r="AQ114"/>
  <c r="BC114" s="1"/>
  <c r="BW114" s="1"/>
  <c r="AP114"/>
  <c r="BB114" s="1"/>
  <c r="AO114"/>
  <c r="BA114" s="1"/>
  <c r="AI114"/>
  <c r="AH114"/>
  <c r="AG114"/>
  <c r="AF114"/>
  <c r="AB114"/>
  <c r="X114"/>
  <c r="S114"/>
  <c r="R114"/>
  <c r="T114" s="1"/>
  <c r="Q114"/>
  <c r="P114"/>
  <c r="L114"/>
  <c r="H114"/>
  <c r="BP113"/>
  <c r="BL113"/>
  <c r="BS113"/>
  <c r="BQ113"/>
  <c r="AZ113"/>
  <c r="AV113"/>
  <c r="AQ113"/>
  <c r="BC113" s="1"/>
  <c r="AP113"/>
  <c r="BB113" s="1"/>
  <c r="AO113"/>
  <c r="BA113" s="1"/>
  <c r="AI113"/>
  <c r="AH113"/>
  <c r="AL113" s="1"/>
  <c r="AG113"/>
  <c r="AF113"/>
  <c r="AB113"/>
  <c r="X113"/>
  <c r="S113"/>
  <c r="AM113" s="1"/>
  <c r="R113"/>
  <c r="Q113"/>
  <c r="AK113" s="1"/>
  <c r="P113"/>
  <c r="L113"/>
  <c r="H113"/>
  <c r="BP112"/>
  <c r="BL112"/>
  <c r="BS112"/>
  <c r="BR112"/>
  <c r="BQ112"/>
  <c r="AZ112"/>
  <c r="AV112"/>
  <c r="AQ112"/>
  <c r="BC112" s="1"/>
  <c r="BW112" s="1"/>
  <c r="AP112"/>
  <c r="BB112" s="1"/>
  <c r="AO112"/>
  <c r="BA112" s="1"/>
  <c r="AI112"/>
  <c r="AH112"/>
  <c r="AG112"/>
  <c r="AJ112" s="1"/>
  <c r="AF112"/>
  <c r="AB112"/>
  <c r="X112"/>
  <c r="S112"/>
  <c r="R112"/>
  <c r="Q112"/>
  <c r="P112"/>
  <c r="L112"/>
  <c r="H112"/>
  <c r="BP111"/>
  <c r="BL111"/>
  <c r="BS111"/>
  <c r="BQ111"/>
  <c r="AZ111"/>
  <c r="AV111"/>
  <c r="AQ111"/>
  <c r="BC111" s="1"/>
  <c r="AP111"/>
  <c r="BB111" s="1"/>
  <c r="AO111"/>
  <c r="BA111" s="1"/>
  <c r="AI111"/>
  <c r="AH111"/>
  <c r="AG111"/>
  <c r="AF111"/>
  <c r="AB111"/>
  <c r="X111"/>
  <c r="S111"/>
  <c r="AM111" s="1"/>
  <c r="R111"/>
  <c r="Q111"/>
  <c r="AK111" s="1"/>
  <c r="P111"/>
  <c r="L111"/>
  <c r="H111"/>
  <c r="BP110"/>
  <c r="BL110"/>
  <c r="BS110"/>
  <c r="BR110"/>
  <c r="AZ110"/>
  <c r="AV110"/>
  <c r="AQ110"/>
  <c r="BC110" s="1"/>
  <c r="AP110"/>
  <c r="BB110" s="1"/>
  <c r="AO110"/>
  <c r="BA110" s="1"/>
  <c r="AI110"/>
  <c r="AH110"/>
  <c r="AG110"/>
  <c r="AF110"/>
  <c r="AB110"/>
  <c r="X110"/>
  <c r="S110"/>
  <c r="R110"/>
  <c r="T110" s="1"/>
  <c r="Q110"/>
  <c r="P110"/>
  <c r="L110"/>
  <c r="H110"/>
  <c r="BP109"/>
  <c r="BS109"/>
  <c r="BQ109"/>
  <c r="AZ109"/>
  <c r="AV109"/>
  <c r="AQ109"/>
  <c r="BC109" s="1"/>
  <c r="AP109"/>
  <c r="BB109" s="1"/>
  <c r="AO109"/>
  <c r="BA109" s="1"/>
  <c r="AI109"/>
  <c r="AH109"/>
  <c r="AG109"/>
  <c r="AF109"/>
  <c r="AB109"/>
  <c r="X109"/>
  <c r="S109"/>
  <c r="AM109" s="1"/>
  <c r="R109"/>
  <c r="Q109"/>
  <c r="AK109" s="1"/>
  <c r="P109"/>
  <c r="L109"/>
  <c r="H109"/>
  <c r="BP108"/>
  <c r="BL108"/>
  <c r="BS108"/>
  <c r="BR108"/>
  <c r="BQ108"/>
  <c r="AZ108"/>
  <c r="AV108"/>
  <c r="AQ108"/>
  <c r="BC108" s="1"/>
  <c r="AP108"/>
  <c r="BB108" s="1"/>
  <c r="AO108"/>
  <c r="BA108" s="1"/>
  <c r="AI108"/>
  <c r="AH108"/>
  <c r="AG108"/>
  <c r="AJ108" s="1"/>
  <c r="AF108"/>
  <c r="AB108"/>
  <c r="X108"/>
  <c r="S108"/>
  <c r="R108"/>
  <c r="Q108"/>
  <c r="P108"/>
  <c r="L108"/>
  <c r="H108"/>
  <c r="BP107"/>
  <c r="BL107"/>
  <c r="BS107"/>
  <c r="BR107"/>
  <c r="BQ107"/>
  <c r="AZ107"/>
  <c r="AV107"/>
  <c r="AQ107"/>
  <c r="BC107" s="1"/>
  <c r="AP107"/>
  <c r="BB107" s="1"/>
  <c r="BV107" s="1"/>
  <c r="AO107"/>
  <c r="BA107" s="1"/>
  <c r="AI107"/>
  <c r="AH107"/>
  <c r="AJ107" s="1"/>
  <c r="AG107"/>
  <c r="AF107"/>
  <c r="AB107"/>
  <c r="X107"/>
  <c r="S107"/>
  <c r="AM107" s="1"/>
  <c r="R107"/>
  <c r="Q107"/>
  <c r="AK107" s="1"/>
  <c r="P107"/>
  <c r="L107"/>
  <c r="H107"/>
  <c r="BP106"/>
  <c r="BS106"/>
  <c r="BR106"/>
  <c r="AZ106"/>
  <c r="AV106"/>
  <c r="AQ106"/>
  <c r="BC106" s="1"/>
  <c r="BW106" s="1"/>
  <c r="AP106"/>
  <c r="BB106" s="1"/>
  <c r="AO106"/>
  <c r="BA106" s="1"/>
  <c r="AI106"/>
  <c r="AH106"/>
  <c r="AG106"/>
  <c r="AF106"/>
  <c r="AB106"/>
  <c r="X106"/>
  <c r="S106"/>
  <c r="R106"/>
  <c r="Q106"/>
  <c r="P106"/>
  <c r="L106"/>
  <c r="H106"/>
  <c r="BP105"/>
  <c r="BL105"/>
  <c r="BS105"/>
  <c r="BQ105"/>
  <c r="AZ105"/>
  <c r="AV105"/>
  <c r="AQ105"/>
  <c r="BC105" s="1"/>
  <c r="AP105"/>
  <c r="BB105" s="1"/>
  <c r="AO105"/>
  <c r="BA105" s="1"/>
  <c r="AI105"/>
  <c r="AH105"/>
  <c r="AL105" s="1"/>
  <c r="AG105"/>
  <c r="AF105"/>
  <c r="AB105"/>
  <c r="X105"/>
  <c r="S105"/>
  <c r="AM105" s="1"/>
  <c r="R105"/>
  <c r="Q105"/>
  <c r="AK105" s="1"/>
  <c r="P105"/>
  <c r="L105"/>
  <c r="H105"/>
  <c r="BP104"/>
  <c r="BS104"/>
  <c r="BR104"/>
  <c r="BQ104"/>
  <c r="AZ104"/>
  <c r="AV104"/>
  <c r="AQ104"/>
  <c r="BC104" s="1"/>
  <c r="AP104"/>
  <c r="BB104" s="1"/>
  <c r="AO104"/>
  <c r="BA104" s="1"/>
  <c r="AI104"/>
  <c r="AH104"/>
  <c r="AG104"/>
  <c r="AJ104" s="1"/>
  <c r="AF104"/>
  <c r="AB104"/>
  <c r="X104"/>
  <c r="S104"/>
  <c r="R104"/>
  <c r="Q104"/>
  <c r="P104"/>
  <c r="L104"/>
  <c r="H104"/>
  <c r="BP103"/>
  <c r="BS103"/>
  <c r="BR103"/>
  <c r="BQ103"/>
  <c r="AZ103"/>
  <c r="AV103"/>
  <c r="AQ103"/>
  <c r="BC103" s="1"/>
  <c r="AP103"/>
  <c r="BB103" s="1"/>
  <c r="AO103"/>
  <c r="BA103" s="1"/>
  <c r="AI103"/>
  <c r="AH103"/>
  <c r="AJ103" s="1"/>
  <c r="AG103"/>
  <c r="AF103"/>
  <c r="AB103"/>
  <c r="X103"/>
  <c r="S103"/>
  <c r="AM103" s="1"/>
  <c r="R103"/>
  <c r="Q103"/>
  <c r="AK103" s="1"/>
  <c r="P103"/>
  <c r="L103"/>
  <c r="H103"/>
  <c r="BP102"/>
  <c r="BL102"/>
  <c r="BS102"/>
  <c r="BR102"/>
  <c r="BH102"/>
  <c r="AZ102"/>
  <c r="AV102"/>
  <c r="AQ102"/>
  <c r="BC102" s="1"/>
  <c r="AP102"/>
  <c r="BB102" s="1"/>
  <c r="AO102"/>
  <c r="BA102" s="1"/>
  <c r="AI102"/>
  <c r="AH102"/>
  <c r="AG102"/>
  <c r="AF102"/>
  <c r="AB102"/>
  <c r="X102"/>
  <c r="S102"/>
  <c r="R102"/>
  <c r="Q102"/>
  <c r="P102"/>
  <c r="L102"/>
  <c r="H102"/>
  <c r="BP101"/>
  <c r="BL101"/>
  <c r="BS101"/>
  <c r="BQ101"/>
  <c r="AZ101"/>
  <c r="AV101"/>
  <c r="AQ101"/>
  <c r="BC101" s="1"/>
  <c r="AP101"/>
  <c r="BB101" s="1"/>
  <c r="AO101"/>
  <c r="BA101" s="1"/>
  <c r="AI101"/>
  <c r="AH101"/>
  <c r="AL101" s="1"/>
  <c r="AG101"/>
  <c r="AF101"/>
  <c r="AB101"/>
  <c r="X101"/>
  <c r="S101"/>
  <c r="AM101" s="1"/>
  <c r="R101"/>
  <c r="Q101"/>
  <c r="AK101" s="1"/>
  <c r="P101"/>
  <c r="L101"/>
  <c r="H101"/>
  <c r="BP100"/>
  <c r="BS100"/>
  <c r="BR100"/>
  <c r="BQ100"/>
  <c r="AZ100"/>
  <c r="AV100"/>
  <c r="AQ100"/>
  <c r="BC100" s="1"/>
  <c r="AP100"/>
  <c r="BB100" s="1"/>
  <c r="AO100"/>
  <c r="BA100" s="1"/>
  <c r="AI100"/>
  <c r="AH100"/>
  <c r="AG100"/>
  <c r="AJ100" s="1"/>
  <c r="AF100"/>
  <c r="AB100"/>
  <c r="X100"/>
  <c r="S100"/>
  <c r="R100"/>
  <c r="Q100"/>
  <c r="P100"/>
  <c r="L100"/>
  <c r="H100"/>
  <c r="BP99"/>
  <c r="BL99"/>
  <c r="BS99"/>
  <c r="BR99"/>
  <c r="BQ99"/>
  <c r="AZ99"/>
  <c r="AV99"/>
  <c r="AQ99"/>
  <c r="BC99" s="1"/>
  <c r="AP99"/>
  <c r="BB99" s="1"/>
  <c r="AO99"/>
  <c r="BA99" s="1"/>
  <c r="AI99"/>
  <c r="AH99"/>
  <c r="AG99"/>
  <c r="AF99"/>
  <c r="AB99"/>
  <c r="X99"/>
  <c r="S99"/>
  <c r="AM99" s="1"/>
  <c r="R99"/>
  <c r="Q99"/>
  <c r="AK99" s="1"/>
  <c r="P99"/>
  <c r="L99"/>
  <c r="H99"/>
  <c r="BP98"/>
  <c r="BS98"/>
  <c r="BR98"/>
  <c r="BH98"/>
  <c r="AZ98"/>
  <c r="AV98"/>
  <c r="AQ98"/>
  <c r="BC98" s="1"/>
  <c r="BW98" s="1"/>
  <c r="AP98"/>
  <c r="BB98" s="1"/>
  <c r="AO98"/>
  <c r="BA98" s="1"/>
  <c r="AI98"/>
  <c r="AH98"/>
  <c r="AG98"/>
  <c r="AK98" s="1"/>
  <c r="AF98"/>
  <c r="AB98"/>
  <c r="X98"/>
  <c r="S98"/>
  <c r="R98"/>
  <c r="Q98"/>
  <c r="P98"/>
  <c r="L98"/>
  <c r="H98"/>
  <c r="BP97"/>
  <c r="BS97"/>
  <c r="BQ97"/>
  <c r="AZ97"/>
  <c r="AV97"/>
  <c r="AQ97"/>
  <c r="BC97" s="1"/>
  <c r="AP97"/>
  <c r="BB97" s="1"/>
  <c r="AO97"/>
  <c r="BA97" s="1"/>
  <c r="AI97"/>
  <c r="AH97"/>
  <c r="AG97"/>
  <c r="AF97"/>
  <c r="AB97"/>
  <c r="X97"/>
  <c r="S97"/>
  <c r="AM97" s="1"/>
  <c r="R97"/>
  <c r="Q97"/>
  <c r="AK97" s="1"/>
  <c r="P97"/>
  <c r="L97"/>
  <c r="H97"/>
  <c r="BP96"/>
  <c r="BL96"/>
  <c r="BS96"/>
  <c r="BR96"/>
  <c r="BQ96"/>
  <c r="AZ96"/>
  <c r="AV96"/>
  <c r="AQ96"/>
  <c r="BC96" s="1"/>
  <c r="BW96" s="1"/>
  <c r="AP96"/>
  <c r="BB96" s="1"/>
  <c r="AO96"/>
  <c r="BA96" s="1"/>
  <c r="AI96"/>
  <c r="AH96"/>
  <c r="AG96"/>
  <c r="AJ96" s="1"/>
  <c r="AF96"/>
  <c r="AB96"/>
  <c r="X96"/>
  <c r="S96"/>
  <c r="R96"/>
  <c r="Q96"/>
  <c r="P96"/>
  <c r="L96"/>
  <c r="H96"/>
  <c r="BP95"/>
  <c r="BL95"/>
  <c r="BS95"/>
  <c r="BR95"/>
  <c r="BQ95"/>
  <c r="AZ95"/>
  <c r="AV95"/>
  <c r="AQ95"/>
  <c r="BC95" s="1"/>
  <c r="AP95"/>
  <c r="BB95" s="1"/>
  <c r="AO95"/>
  <c r="BA95" s="1"/>
  <c r="AI95"/>
  <c r="AH95"/>
  <c r="AJ95" s="1"/>
  <c r="AG95"/>
  <c r="AF95"/>
  <c r="AB95"/>
  <c r="X95"/>
  <c r="S95"/>
  <c r="AM95" s="1"/>
  <c r="R95"/>
  <c r="Q95"/>
  <c r="AK95" s="1"/>
  <c r="P95"/>
  <c r="L95"/>
  <c r="H95"/>
  <c r="BP94"/>
  <c r="BL94"/>
  <c r="BS94"/>
  <c r="BR94"/>
  <c r="AZ94"/>
  <c r="AV94"/>
  <c r="AQ94"/>
  <c r="BC94" s="1"/>
  <c r="BW94" s="1"/>
  <c r="AP94"/>
  <c r="BB94" s="1"/>
  <c r="AO94"/>
  <c r="BA94" s="1"/>
  <c r="AI94"/>
  <c r="AH94"/>
  <c r="AG94"/>
  <c r="AF94"/>
  <c r="AB94"/>
  <c r="X94"/>
  <c r="S94"/>
  <c r="R94"/>
  <c r="Q94"/>
  <c r="P94"/>
  <c r="L94"/>
  <c r="H94"/>
  <c r="BP93"/>
  <c r="BS93"/>
  <c r="BH93"/>
  <c r="BQ93"/>
  <c r="AZ93"/>
  <c r="AV93"/>
  <c r="AQ93"/>
  <c r="BC93" s="1"/>
  <c r="AP93"/>
  <c r="BB93" s="1"/>
  <c r="AO93"/>
  <c r="BA93" s="1"/>
  <c r="AI93"/>
  <c r="AH93"/>
  <c r="AL93" s="1"/>
  <c r="AG93"/>
  <c r="AF93"/>
  <c r="AB93"/>
  <c r="X93"/>
  <c r="S93"/>
  <c r="AM93" s="1"/>
  <c r="R93"/>
  <c r="Q93"/>
  <c r="AK93" s="1"/>
  <c r="P93"/>
  <c r="L93"/>
  <c r="H93"/>
  <c r="BP92"/>
  <c r="BL92"/>
  <c r="BS92"/>
  <c r="BR92"/>
  <c r="BQ92"/>
  <c r="AZ92"/>
  <c r="AV92"/>
  <c r="AQ92"/>
  <c r="BC92" s="1"/>
  <c r="AP92"/>
  <c r="BB92" s="1"/>
  <c r="AO92"/>
  <c r="BA92" s="1"/>
  <c r="AI92"/>
  <c r="AH92"/>
  <c r="AG92"/>
  <c r="AJ92" s="1"/>
  <c r="AF92"/>
  <c r="AB92"/>
  <c r="X92"/>
  <c r="S92"/>
  <c r="R92"/>
  <c r="Q92"/>
  <c r="P92"/>
  <c r="L92"/>
  <c r="H92"/>
  <c r="BP91"/>
  <c r="BL91"/>
  <c r="BS91"/>
  <c r="BR91"/>
  <c r="BQ91"/>
  <c r="AZ91"/>
  <c r="AV91"/>
  <c r="AQ91"/>
  <c r="BC91" s="1"/>
  <c r="AP91"/>
  <c r="BB91" s="1"/>
  <c r="BV91" s="1"/>
  <c r="AO91"/>
  <c r="BA91" s="1"/>
  <c r="BU91" s="1"/>
  <c r="AI91"/>
  <c r="AH91"/>
  <c r="AG91"/>
  <c r="AF91"/>
  <c r="AB91"/>
  <c r="X91"/>
  <c r="S91"/>
  <c r="AM91" s="1"/>
  <c r="R91"/>
  <c r="Q91"/>
  <c r="P91"/>
  <c r="L91"/>
  <c r="H91"/>
  <c r="BP90"/>
  <c r="BS90"/>
  <c r="BR90"/>
  <c r="AZ90"/>
  <c r="AV90"/>
  <c r="AQ90"/>
  <c r="BC90" s="1"/>
  <c r="BW90" s="1"/>
  <c r="AP90"/>
  <c r="BB90" s="1"/>
  <c r="AO90"/>
  <c r="BA90" s="1"/>
  <c r="AI90"/>
  <c r="AH90"/>
  <c r="AG90"/>
  <c r="AF90"/>
  <c r="AB90"/>
  <c r="X90"/>
  <c r="S90"/>
  <c r="R90"/>
  <c r="Q90"/>
  <c r="AK90" s="1"/>
  <c r="P90"/>
  <c r="L90"/>
  <c r="H90"/>
  <c r="BP89"/>
  <c r="BL89"/>
  <c r="BS89"/>
  <c r="BR89"/>
  <c r="BQ89"/>
  <c r="AZ89"/>
  <c r="AV89"/>
  <c r="AQ89"/>
  <c r="BC89" s="1"/>
  <c r="AP89"/>
  <c r="BB89" s="1"/>
  <c r="BV89" s="1"/>
  <c r="AO89"/>
  <c r="AI89"/>
  <c r="AH89"/>
  <c r="AG89"/>
  <c r="AF89"/>
  <c r="AB89"/>
  <c r="X89"/>
  <c r="S89"/>
  <c r="AM89" s="1"/>
  <c r="R89"/>
  <c r="Q89"/>
  <c r="AK89" s="1"/>
  <c r="P89"/>
  <c r="L89"/>
  <c r="H89"/>
  <c r="BP88"/>
  <c r="BL88"/>
  <c r="BS88"/>
  <c r="BW88" s="1"/>
  <c r="BR88"/>
  <c r="BQ88"/>
  <c r="AZ88"/>
  <c r="AV88"/>
  <c r="AQ88"/>
  <c r="BC88" s="1"/>
  <c r="AP88"/>
  <c r="BB88" s="1"/>
  <c r="AO88"/>
  <c r="AI88"/>
  <c r="AH88"/>
  <c r="AG88"/>
  <c r="AF88"/>
  <c r="AB88"/>
  <c r="X88"/>
  <c r="S88"/>
  <c r="AM88" s="1"/>
  <c r="R88"/>
  <c r="Q88"/>
  <c r="P88"/>
  <c r="L88"/>
  <c r="H88"/>
  <c r="BP87"/>
  <c r="BL87"/>
  <c r="BS87"/>
  <c r="BR87"/>
  <c r="AZ87"/>
  <c r="AV87"/>
  <c r="AQ87"/>
  <c r="BC87" s="1"/>
  <c r="AP87"/>
  <c r="BB87" s="1"/>
  <c r="AO87"/>
  <c r="AR87" s="1"/>
  <c r="AI87"/>
  <c r="AH87"/>
  <c r="AG87"/>
  <c r="AJ87" s="1"/>
  <c r="AF87"/>
  <c r="AB87"/>
  <c r="X87"/>
  <c r="S87"/>
  <c r="AM87" s="1"/>
  <c r="R87"/>
  <c r="AL87" s="1"/>
  <c r="Q87"/>
  <c r="AK87" s="1"/>
  <c r="P87"/>
  <c r="L87"/>
  <c r="H87"/>
  <c r="BP86"/>
  <c r="BL86"/>
  <c r="BS86"/>
  <c r="BR86"/>
  <c r="BQ86"/>
  <c r="AZ86"/>
  <c r="AV86"/>
  <c r="AQ86"/>
  <c r="BC86" s="1"/>
  <c r="BW86" s="1"/>
  <c r="AP86"/>
  <c r="BB86" s="1"/>
  <c r="AO86"/>
  <c r="AR86" s="1"/>
  <c r="AI86"/>
  <c r="AH86"/>
  <c r="AG86"/>
  <c r="AJ86" s="1"/>
  <c r="AF86"/>
  <c r="AB86"/>
  <c r="X86"/>
  <c r="S86"/>
  <c r="AM86" s="1"/>
  <c r="R86"/>
  <c r="AL86" s="1"/>
  <c r="Q86"/>
  <c r="AK86" s="1"/>
  <c r="P86"/>
  <c r="L86"/>
  <c r="H86"/>
  <c r="BP85"/>
  <c r="BL85"/>
  <c r="BS85"/>
  <c r="BR85"/>
  <c r="BV85" s="1"/>
  <c r="BH85"/>
  <c r="AZ85"/>
  <c r="AV85"/>
  <c r="AQ85"/>
  <c r="BC85" s="1"/>
  <c r="BW85" s="1"/>
  <c r="AP85"/>
  <c r="BB85" s="1"/>
  <c r="AO85"/>
  <c r="AI85"/>
  <c r="AH85"/>
  <c r="AG85"/>
  <c r="AJ85" s="1"/>
  <c r="AF85"/>
  <c r="AB85"/>
  <c r="X85"/>
  <c r="S85"/>
  <c r="AM85" s="1"/>
  <c r="R85"/>
  <c r="AL85" s="1"/>
  <c r="Q85"/>
  <c r="T85" s="1"/>
  <c r="P85"/>
  <c r="L85"/>
  <c r="H85"/>
  <c r="BP84"/>
  <c r="BL84"/>
  <c r="BS84"/>
  <c r="BW84" s="1"/>
  <c r="BR84"/>
  <c r="BQ84"/>
  <c r="AZ84"/>
  <c r="AV84"/>
  <c r="AQ84"/>
  <c r="BC84" s="1"/>
  <c r="AP84"/>
  <c r="BB84" s="1"/>
  <c r="AO84"/>
  <c r="AR84" s="1"/>
  <c r="AI84"/>
  <c r="AH84"/>
  <c r="AG84"/>
  <c r="AJ84" s="1"/>
  <c r="AF84"/>
  <c r="AB84"/>
  <c r="X84"/>
  <c r="S84"/>
  <c r="AM84" s="1"/>
  <c r="R84"/>
  <c r="Q84"/>
  <c r="P84"/>
  <c r="L84"/>
  <c r="H84"/>
  <c r="BP83"/>
  <c r="BL83"/>
  <c r="BS83"/>
  <c r="BR83"/>
  <c r="AZ83"/>
  <c r="AV83"/>
  <c r="AQ83"/>
  <c r="BC83" s="1"/>
  <c r="AP83"/>
  <c r="BB83" s="1"/>
  <c r="AO83"/>
  <c r="BA83" s="1"/>
  <c r="AI83"/>
  <c r="AH83"/>
  <c r="AG83"/>
  <c r="AF83"/>
  <c r="AB83"/>
  <c r="X83"/>
  <c r="S83"/>
  <c r="R83"/>
  <c r="AL83" s="1"/>
  <c r="Q83"/>
  <c r="AK83" s="1"/>
  <c r="P83"/>
  <c r="L83"/>
  <c r="H83"/>
  <c r="BP82"/>
  <c r="BL82"/>
  <c r="BS82"/>
  <c r="BR82"/>
  <c r="BQ82"/>
  <c r="AZ82"/>
  <c r="AV82"/>
  <c r="AQ82"/>
  <c r="BC82" s="1"/>
  <c r="BW82" s="1"/>
  <c r="AP82"/>
  <c r="BB82" s="1"/>
  <c r="AO82"/>
  <c r="BA82" s="1"/>
  <c r="AI82"/>
  <c r="AH82"/>
  <c r="AG82"/>
  <c r="AJ82" s="1"/>
  <c r="AF82"/>
  <c r="AB82"/>
  <c r="X82"/>
  <c r="S82"/>
  <c r="AM82" s="1"/>
  <c r="R82"/>
  <c r="AL82" s="1"/>
  <c r="Q82"/>
  <c r="AK82" s="1"/>
  <c r="AN82" s="1"/>
  <c r="P82"/>
  <c r="L82"/>
  <c r="H82"/>
  <c r="BP81"/>
  <c r="BS81"/>
  <c r="BR81"/>
  <c r="BQ81"/>
  <c r="AZ81"/>
  <c r="AV81"/>
  <c r="AQ81"/>
  <c r="BC81" s="1"/>
  <c r="AP81"/>
  <c r="BB81" s="1"/>
  <c r="AO81"/>
  <c r="AI81"/>
  <c r="AH81"/>
  <c r="AG81"/>
  <c r="AJ81" s="1"/>
  <c r="AF81"/>
  <c r="AB81"/>
  <c r="X81"/>
  <c r="S81"/>
  <c r="AM81" s="1"/>
  <c r="R81"/>
  <c r="AL81" s="1"/>
  <c r="Q81"/>
  <c r="AK81" s="1"/>
  <c r="P81"/>
  <c r="L81"/>
  <c r="H81"/>
  <c r="BP80"/>
  <c r="BL80"/>
  <c r="BS80"/>
  <c r="BW80" s="1"/>
  <c r="CA80" s="1"/>
  <c r="BR80"/>
  <c r="BQ80"/>
  <c r="AZ80"/>
  <c r="AV80"/>
  <c r="AQ80"/>
  <c r="BC80" s="1"/>
  <c r="AP80"/>
  <c r="BB80" s="1"/>
  <c r="AO80"/>
  <c r="AI80"/>
  <c r="AH80"/>
  <c r="AG80"/>
  <c r="AJ80" s="1"/>
  <c r="AF80"/>
  <c r="AB80"/>
  <c r="X80"/>
  <c r="S80"/>
  <c r="AM80" s="1"/>
  <c r="R80"/>
  <c r="AL80" s="1"/>
  <c r="Q80"/>
  <c r="P80"/>
  <c r="L80"/>
  <c r="H80"/>
  <c r="BP79"/>
  <c r="BL79"/>
  <c r="BS79"/>
  <c r="BR79"/>
  <c r="BA79"/>
  <c r="AZ79"/>
  <c r="AV79"/>
  <c r="AQ79"/>
  <c r="BC79" s="1"/>
  <c r="AP79"/>
  <c r="BB79" s="1"/>
  <c r="BV79" s="1"/>
  <c r="AO79"/>
  <c r="AI79"/>
  <c r="AH79"/>
  <c r="AG79"/>
  <c r="AF79"/>
  <c r="AB79"/>
  <c r="X79"/>
  <c r="S79"/>
  <c r="R79"/>
  <c r="AL79" s="1"/>
  <c r="Q79"/>
  <c r="AK79" s="1"/>
  <c r="P79"/>
  <c r="L79"/>
  <c r="H79"/>
  <c r="BP78"/>
  <c r="BS78"/>
  <c r="BH78"/>
  <c r="AZ78"/>
  <c r="AV78"/>
  <c r="AQ78"/>
  <c r="BC78" s="1"/>
  <c r="BW78" s="1"/>
  <c r="AP78"/>
  <c r="BB78" s="1"/>
  <c r="AO78"/>
  <c r="BA78" s="1"/>
  <c r="AI78"/>
  <c r="AH78"/>
  <c r="AG78"/>
  <c r="AJ78" s="1"/>
  <c r="AF78"/>
  <c r="AB78"/>
  <c r="X78"/>
  <c r="S78"/>
  <c r="AM78" s="1"/>
  <c r="R78"/>
  <c r="AL78" s="1"/>
  <c r="Q78"/>
  <c r="AK78" s="1"/>
  <c r="AN78" s="1"/>
  <c r="P78"/>
  <c r="L78"/>
  <c r="H78"/>
  <c r="BP77"/>
  <c r="BQ77"/>
  <c r="BR77"/>
  <c r="AZ77"/>
  <c r="AV77"/>
  <c r="AQ77"/>
  <c r="BC77" s="1"/>
  <c r="AP77"/>
  <c r="BB77" s="1"/>
  <c r="BV77" s="1"/>
  <c r="AO77"/>
  <c r="AI77"/>
  <c r="AH77"/>
  <c r="AG77"/>
  <c r="AF77"/>
  <c r="AB77"/>
  <c r="X77"/>
  <c r="S77"/>
  <c r="AM77" s="1"/>
  <c r="R77"/>
  <c r="Q77"/>
  <c r="T77" s="1"/>
  <c r="P77"/>
  <c r="L77"/>
  <c r="H77"/>
  <c r="BP76"/>
  <c r="BL76"/>
  <c r="BS76"/>
  <c r="BR76"/>
  <c r="BQ76"/>
  <c r="BC76"/>
  <c r="AZ76"/>
  <c r="AV76"/>
  <c r="AQ76"/>
  <c r="AP76"/>
  <c r="BB76" s="1"/>
  <c r="AO76"/>
  <c r="AI76"/>
  <c r="AH76"/>
  <c r="AG76"/>
  <c r="AF76"/>
  <c r="AB76"/>
  <c r="X76"/>
  <c r="S76"/>
  <c r="AM76" s="1"/>
  <c r="R76"/>
  <c r="AL76" s="1"/>
  <c r="Q76"/>
  <c r="P76"/>
  <c r="L76"/>
  <c r="H76"/>
  <c r="BP75"/>
  <c r="BL75"/>
  <c r="BS75"/>
  <c r="BR75"/>
  <c r="AZ75"/>
  <c r="AV75"/>
  <c r="AQ75"/>
  <c r="BC75" s="1"/>
  <c r="AP75"/>
  <c r="BB75" s="1"/>
  <c r="BV75" s="1"/>
  <c r="AO75"/>
  <c r="AR75" s="1"/>
  <c r="AI75"/>
  <c r="AH75"/>
  <c r="AG75"/>
  <c r="AJ75" s="1"/>
  <c r="AF75"/>
  <c r="AB75"/>
  <c r="X75"/>
  <c r="S75"/>
  <c r="R75"/>
  <c r="AL75" s="1"/>
  <c r="Q75"/>
  <c r="AK75" s="1"/>
  <c r="P75"/>
  <c r="L75"/>
  <c r="H75"/>
  <c r="BP74"/>
  <c r="BL74"/>
  <c r="BS74"/>
  <c r="BH74"/>
  <c r="AZ74"/>
  <c r="AV74"/>
  <c r="AQ74"/>
  <c r="BC74" s="1"/>
  <c r="BW74" s="1"/>
  <c r="AP74"/>
  <c r="BB74" s="1"/>
  <c r="AO74"/>
  <c r="BA74" s="1"/>
  <c r="AI74"/>
  <c r="AH74"/>
  <c r="AG74"/>
  <c r="AJ74" s="1"/>
  <c r="AF74"/>
  <c r="AB74"/>
  <c r="X74"/>
  <c r="S74"/>
  <c r="AM74" s="1"/>
  <c r="CA74" s="1"/>
  <c r="R74"/>
  <c r="AL74" s="1"/>
  <c r="Q74"/>
  <c r="AK74" s="1"/>
  <c r="P74"/>
  <c r="L74"/>
  <c r="H74"/>
  <c r="BP73"/>
  <c r="BL73"/>
  <c r="BR73"/>
  <c r="BQ73"/>
  <c r="AZ73"/>
  <c r="AV73"/>
  <c r="AQ73"/>
  <c r="BC73" s="1"/>
  <c r="AP73"/>
  <c r="BB73" s="1"/>
  <c r="AO73"/>
  <c r="BA73" s="1"/>
  <c r="AI73"/>
  <c r="AH73"/>
  <c r="AG73"/>
  <c r="AJ73" s="1"/>
  <c r="AF73"/>
  <c r="AB73"/>
  <c r="X73"/>
  <c r="S73"/>
  <c r="AM73" s="1"/>
  <c r="R73"/>
  <c r="AL73" s="1"/>
  <c r="Q73"/>
  <c r="P73"/>
  <c r="L73"/>
  <c r="H73"/>
  <c r="BP72"/>
  <c r="BL72"/>
  <c r="BR72"/>
  <c r="BQ72"/>
  <c r="AZ72"/>
  <c r="AV72"/>
  <c r="AQ72"/>
  <c r="BC72" s="1"/>
  <c r="AP72"/>
  <c r="BB72" s="1"/>
  <c r="AO72"/>
  <c r="AI72"/>
  <c r="AH72"/>
  <c r="AG72"/>
  <c r="AF72"/>
  <c r="AB72"/>
  <c r="X72"/>
  <c r="S72"/>
  <c r="AM72" s="1"/>
  <c r="R72"/>
  <c r="Q72"/>
  <c r="AK72" s="1"/>
  <c r="P72"/>
  <c r="L72"/>
  <c r="H72"/>
  <c r="BP71"/>
  <c r="BL71"/>
  <c r="BS71"/>
  <c r="BR71"/>
  <c r="BQ71"/>
  <c r="AZ71"/>
  <c r="AV71"/>
  <c r="AQ71"/>
  <c r="BC71" s="1"/>
  <c r="AP71"/>
  <c r="BB71" s="1"/>
  <c r="BV71" s="1"/>
  <c r="AO71"/>
  <c r="BA71" s="1"/>
  <c r="BU71" s="1"/>
  <c r="AI71"/>
  <c r="AH71"/>
  <c r="AG71"/>
  <c r="AF71"/>
  <c r="AB71"/>
  <c r="X71"/>
  <c r="S71"/>
  <c r="R71"/>
  <c r="AL71" s="1"/>
  <c r="BZ71" s="1"/>
  <c r="Q71"/>
  <c r="P71"/>
  <c r="L71"/>
  <c r="H71"/>
  <c r="BP70"/>
  <c r="BS70"/>
  <c r="BH70"/>
  <c r="AZ70"/>
  <c r="AV70"/>
  <c r="AQ70"/>
  <c r="BC70" s="1"/>
  <c r="BW70" s="1"/>
  <c r="AP70"/>
  <c r="BB70" s="1"/>
  <c r="AO70"/>
  <c r="BA70" s="1"/>
  <c r="AI70"/>
  <c r="AH70"/>
  <c r="AG70"/>
  <c r="AF70"/>
  <c r="AB70"/>
  <c r="X70"/>
  <c r="S70"/>
  <c r="AM70" s="1"/>
  <c r="R70"/>
  <c r="AL70" s="1"/>
  <c r="Q70"/>
  <c r="AK70" s="1"/>
  <c r="P70"/>
  <c r="L70"/>
  <c r="H70"/>
  <c r="BP69"/>
  <c r="BH69"/>
  <c r="AZ69"/>
  <c r="AV69"/>
  <c r="AQ69"/>
  <c r="BC69" s="1"/>
  <c r="AP69"/>
  <c r="BB69" s="1"/>
  <c r="AO69"/>
  <c r="BA69" s="1"/>
  <c r="AI69"/>
  <c r="AH69"/>
  <c r="AG69"/>
  <c r="AJ69" s="1"/>
  <c r="AF69"/>
  <c r="AB69"/>
  <c r="X69"/>
  <c r="S69"/>
  <c r="AM69" s="1"/>
  <c r="R69"/>
  <c r="AL69" s="1"/>
  <c r="Q69"/>
  <c r="P69"/>
  <c r="L69"/>
  <c r="H69"/>
  <c r="BP68"/>
  <c r="BL68"/>
  <c r="BS68"/>
  <c r="BR68"/>
  <c r="BQ68"/>
  <c r="AZ68"/>
  <c r="AV68"/>
  <c r="AQ68"/>
  <c r="BC68" s="1"/>
  <c r="AP68"/>
  <c r="BB68" s="1"/>
  <c r="BV68" s="1"/>
  <c r="AO68"/>
  <c r="AI68"/>
  <c r="AH68"/>
  <c r="AG68"/>
  <c r="AF68"/>
  <c r="AB68"/>
  <c r="X68"/>
  <c r="S68"/>
  <c r="AM68" s="1"/>
  <c r="R68"/>
  <c r="AL68" s="1"/>
  <c r="Q68"/>
  <c r="AK68" s="1"/>
  <c r="P68"/>
  <c r="L68"/>
  <c r="H68"/>
  <c r="BP67"/>
  <c r="BL67"/>
  <c r="BS67"/>
  <c r="BR67"/>
  <c r="BQ67"/>
  <c r="AZ67"/>
  <c r="AV67"/>
  <c r="AQ67"/>
  <c r="BC67" s="1"/>
  <c r="AP67"/>
  <c r="BB67" s="1"/>
  <c r="AO67"/>
  <c r="BA67" s="1"/>
  <c r="BD67" s="1"/>
  <c r="AI67"/>
  <c r="AH67"/>
  <c r="AG67"/>
  <c r="AF67"/>
  <c r="AB67"/>
  <c r="X67"/>
  <c r="S67"/>
  <c r="AM67" s="1"/>
  <c r="R67"/>
  <c r="AL67" s="1"/>
  <c r="Q67"/>
  <c r="P67"/>
  <c r="L67"/>
  <c r="H67"/>
  <c r="BP66"/>
  <c r="BS66"/>
  <c r="BH66"/>
  <c r="BA66"/>
  <c r="AZ66"/>
  <c r="AV66"/>
  <c r="AQ66"/>
  <c r="BC66" s="1"/>
  <c r="BW66" s="1"/>
  <c r="AP66"/>
  <c r="BB66" s="1"/>
  <c r="AO66"/>
  <c r="AI66"/>
  <c r="AH66"/>
  <c r="AG66"/>
  <c r="AF66"/>
  <c r="AB66"/>
  <c r="X66"/>
  <c r="S66"/>
  <c r="AM66" s="1"/>
  <c r="R66"/>
  <c r="AL66" s="1"/>
  <c r="Q66"/>
  <c r="AK66" s="1"/>
  <c r="P66"/>
  <c r="L66"/>
  <c r="H66"/>
  <c r="BP65"/>
  <c r="BL65"/>
  <c r="BS65"/>
  <c r="BR65"/>
  <c r="BQ65"/>
  <c r="AZ65"/>
  <c r="AV65"/>
  <c r="AQ65"/>
  <c r="BC65" s="1"/>
  <c r="AP65"/>
  <c r="BB65" s="1"/>
  <c r="BV65" s="1"/>
  <c r="AO65"/>
  <c r="BA65" s="1"/>
  <c r="AI65"/>
  <c r="AH65"/>
  <c r="AG65"/>
  <c r="AJ65" s="1"/>
  <c r="AF65"/>
  <c r="AB65"/>
  <c r="X65"/>
  <c r="T65"/>
  <c r="S65"/>
  <c r="AM65" s="1"/>
  <c r="R65"/>
  <c r="AL65" s="1"/>
  <c r="Q65"/>
  <c r="P65"/>
  <c r="L65"/>
  <c r="H65"/>
  <c r="BP64"/>
  <c r="BH64"/>
  <c r="BR64"/>
  <c r="BQ64"/>
  <c r="AZ64"/>
  <c r="AV64"/>
  <c r="AQ64"/>
  <c r="BC64" s="1"/>
  <c r="AP64"/>
  <c r="BB64" s="1"/>
  <c r="AO64"/>
  <c r="AI64"/>
  <c r="AH64"/>
  <c r="AG64"/>
  <c r="AF64"/>
  <c r="AB64"/>
  <c r="X64"/>
  <c r="S64"/>
  <c r="AM64" s="1"/>
  <c r="R64"/>
  <c r="Q64"/>
  <c r="P64"/>
  <c r="L64"/>
  <c r="H64"/>
  <c r="BP63"/>
  <c r="BL63"/>
  <c r="BS63"/>
  <c r="BR63"/>
  <c r="BQ63"/>
  <c r="BT63" s="1"/>
  <c r="AZ63"/>
  <c r="AV63"/>
  <c r="AQ63"/>
  <c r="BC63" s="1"/>
  <c r="AP63"/>
  <c r="BB63" s="1"/>
  <c r="BV63" s="1"/>
  <c r="AO63"/>
  <c r="BA63" s="1"/>
  <c r="AI63"/>
  <c r="AH63"/>
  <c r="AG63"/>
  <c r="AF63"/>
  <c r="AB63"/>
  <c r="X63"/>
  <c r="S63"/>
  <c r="R63"/>
  <c r="Q63"/>
  <c r="P63"/>
  <c r="L63"/>
  <c r="H63"/>
  <c r="BP62"/>
  <c r="BS62"/>
  <c r="BH62"/>
  <c r="AZ62"/>
  <c r="AV62"/>
  <c r="AQ62"/>
  <c r="BC62" s="1"/>
  <c r="BW62" s="1"/>
  <c r="AP62"/>
  <c r="BB62" s="1"/>
  <c r="AO62"/>
  <c r="BA62" s="1"/>
  <c r="AI62"/>
  <c r="AH62"/>
  <c r="AG62"/>
  <c r="AF62"/>
  <c r="AB62"/>
  <c r="X62"/>
  <c r="S62"/>
  <c r="AM62" s="1"/>
  <c r="CA62" s="1"/>
  <c r="R62"/>
  <c r="AL62" s="1"/>
  <c r="Q62"/>
  <c r="AK62" s="1"/>
  <c r="P62"/>
  <c r="L62"/>
  <c r="H62"/>
  <c r="BP61"/>
  <c r="BH61"/>
  <c r="AZ61"/>
  <c r="AV61"/>
  <c r="AQ61"/>
  <c r="BC61" s="1"/>
  <c r="AP61"/>
  <c r="BB61" s="1"/>
  <c r="AO61"/>
  <c r="BA61" s="1"/>
  <c r="AI61"/>
  <c r="AH61"/>
  <c r="AG61"/>
  <c r="AJ61" s="1"/>
  <c r="AF61"/>
  <c r="AB61"/>
  <c r="X61"/>
  <c r="S61"/>
  <c r="AM61" s="1"/>
  <c r="R61"/>
  <c r="AL61" s="1"/>
  <c r="Q61"/>
  <c r="P61"/>
  <c r="L61"/>
  <c r="H61"/>
  <c r="BP60"/>
  <c r="BL60"/>
  <c r="BS60"/>
  <c r="BR60"/>
  <c r="BQ60"/>
  <c r="AZ60"/>
  <c r="AV60"/>
  <c r="AQ60"/>
  <c r="BC60" s="1"/>
  <c r="AP60"/>
  <c r="BB60" s="1"/>
  <c r="AO60"/>
  <c r="AI60"/>
  <c r="AH60"/>
  <c r="AG60"/>
  <c r="AF60"/>
  <c r="AB60"/>
  <c r="X60"/>
  <c r="S60"/>
  <c r="AM60" s="1"/>
  <c r="R60"/>
  <c r="AL60" s="1"/>
  <c r="Q60"/>
  <c r="T60" s="1"/>
  <c r="P60"/>
  <c r="L60"/>
  <c r="H60"/>
  <c r="BP59"/>
  <c r="BL59"/>
  <c r="BS59"/>
  <c r="BR59"/>
  <c r="BQ59"/>
  <c r="AZ59"/>
  <c r="AV59"/>
  <c r="AQ59"/>
  <c r="BC59" s="1"/>
  <c r="AP59"/>
  <c r="BB59" s="1"/>
  <c r="AO59"/>
  <c r="BA59" s="1"/>
  <c r="AI59"/>
  <c r="AH59"/>
  <c r="AG59"/>
  <c r="AF59"/>
  <c r="AB59"/>
  <c r="X59"/>
  <c r="S59"/>
  <c r="AM59" s="1"/>
  <c r="R59"/>
  <c r="AL59" s="1"/>
  <c r="Q59"/>
  <c r="P59"/>
  <c r="L59"/>
  <c r="H59"/>
  <c r="BP58"/>
  <c r="BL58"/>
  <c r="BS58"/>
  <c r="BR58"/>
  <c r="AZ58"/>
  <c r="AV58"/>
  <c r="AQ58"/>
  <c r="BC58" s="1"/>
  <c r="BW58" s="1"/>
  <c r="AP58"/>
  <c r="BB58" s="1"/>
  <c r="AO58"/>
  <c r="BA58" s="1"/>
  <c r="AI58"/>
  <c r="AH58"/>
  <c r="AG58"/>
  <c r="AJ58" s="1"/>
  <c r="AF58"/>
  <c r="AB58"/>
  <c r="X58"/>
  <c r="S58"/>
  <c r="R58"/>
  <c r="AL58" s="1"/>
  <c r="Q58"/>
  <c r="AK58" s="1"/>
  <c r="P58"/>
  <c r="L58"/>
  <c r="H58"/>
  <c r="BP57"/>
  <c r="BR57"/>
  <c r="BQ57"/>
  <c r="AZ57"/>
  <c r="AV57"/>
  <c r="AQ57"/>
  <c r="BC57" s="1"/>
  <c r="AP57"/>
  <c r="BB57" s="1"/>
  <c r="AO57"/>
  <c r="BA57" s="1"/>
  <c r="AI57"/>
  <c r="AH57"/>
  <c r="AG57"/>
  <c r="AF57"/>
  <c r="AB57"/>
  <c r="X57"/>
  <c r="S57"/>
  <c r="AM57" s="1"/>
  <c r="R57"/>
  <c r="AL57" s="1"/>
  <c r="Q57"/>
  <c r="P57"/>
  <c r="L57"/>
  <c r="H57"/>
  <c r="BP56"/>
  <c r="BL56"/>
  <c r="BR56"/>
  <c r="BQ56"/>
  <c r="AZ56"/>
  <c r="AV56"/>
  <c r="AQ56"/>
  <c r="BC56" s="1"/>
  <c r="AP56"/>
  <c r="BB56" s="1"/>
  <c r="AO56"/>
  <c r="AI56"/>
  <c r="AH56"/>
  <c r="AG56"/>
  <c r="AF56"/>
  <c r="AB56"/>
  <c r="X56"/>
  <c r="S56"/>
  <c r="AM56" s="1"/>
  <c r="R56"/>
  <c r="AL56" s="1"/>
  <c r="Q56"/>
  <c r="AK56" s="1"/>
  <c r="P56"/>
  <c r="L56"/>
  <c r="H56"/>
  <c r="BP55"/>
  <c r="BL55"/>
  <c r="BS55"/>
  <c r="BR55"/>
  <c r="BQ55"/>
  <c r="AZ55"/>
  <c r="AV55"/>
  <c r="AQ55"/>
  <c r="BC55" s="1"/>
  <c r="AP55"/>
  <c r="BB55" s="1"/>
  <c r="AO55"/>
  <c r="AR55" s="1"/>
  <c r="AI55"/>
  <c r="AH55"/>
  <c r="AG55"/>
  <c r="AF55"/>
  <c r="AB55"/>
  <c r="X55"/>
  <c r="S55"/>
  <c r="R55"/>
  <c r="AL55" s="1"/>
  <c r="Q55"/>
  <c r="P55"/>
  <c r="L55"/>
  <c r="H55"/>
  <c r="BP54"/>
  <c r="BL54"/>
  <c r="BS54"/>
  <c r="BH54"/>
  <c r="AZ54"/>
  <c r="AV54"/>
  <c r="AQ54"/>
  <c r="BC54" s="1"/>
  <c r="BW54" s="1"/>
  <c r="AP54"/>
  <c r="BB54" s="1"/>
  <c r="AO54"/>
  <c r="AR54" s="1"/>
  <c r="AI54"/>
  <c r="AH54"/>
  <c r="AG54"/>
  <c r="AF54"/>
  <c r="AB54"/>
  <c r="X54"/>
  <c r="S54"/>
  <c r="AM54" s="1"/>
  <c r="R54"/>
  <c r="AL54" s="1"/>
  <c r="Q54"/>
  <c r="AK54" s="1"/>
  <c r="P54"/>
  <c r="L54"/>
  <c r="H54"/>
  <c r="BP53"/>
  <c r="BS53"/>
  <c r="BR53"/>
  <c r="BQ53"/>
  <c r="AZ53"/>
  <c r="AV53"/>
  <c r="AQ53"/>
  <c r="BC53" s="1"/>
  <c r="BW53" s="1"/>
  <c r="AP53"/>
  <c r="BB53" s="1"/>
  <c r="AO53"/>
  <c r="BA53" s="1"/>
  <c r="AI53"/>
  <c r="AH53"/>
  <c r="AL53" s="1"/>
  <c r="AG53"/>
  <c r="AJ53" s="1"/>
  <c r="AF53"/>
  <c r="AB53"/>
  <c r="X53"/>
  <c r="S53"/>
  <c r="AM53" s="1"/>
  <c r="R53"/>
  <c r="Q53"/>
  <c r="AK53" s="1"/>
  <c r="P53"/>
  <c r="L53"/>
  <c r="H53"/>
  <c r="BP52"/>
  <c r="BL52"/>
  <c r="BS52"/>
  <c r="BR52"/>
  <c r="BQ52"/>
  <c r="AZ52"/>
  <c r="AV52"/>
  <c r="AQ52"/>
  <c r="BC52" s="1"/>
  <c r="BW52" s="1"/>
  <c r="AP52"/>
  <c r="BB52" s="1"/>
  <c r="AO52"/>
  <c r="AR52" s="1"/>
  <c r="AI52"/>
  <c r="AH52"/>
  <c r="AG52"/>
  <c r="AJ52" s="1"/>
  <c r="AF52"/>
  <c r="AB52"/>
  <c r="X52"/>
  <c r="T52"/>
  <c r="S52"/>
  <c r="R52"/>
  <c r="AL52" s="1"/>
  <c r="Q52"/>
  <c r="P52"/>
  <c r="L52"/>
  <c r="H52"/>
  <c r="BP51"/>
  <c r="BL51"/>
  <c r="BS51"/>
  <c r="BR51"/>
  <c r="BQ51"/>
  <c r="AZ51"/>
  <c r="AV51"/>
  <c r="AQ51"/>
  <c r="BC51" s="1"/>
  <c r="AP51"/>
  <c r="BB51" s="1"/>
  <c r="AO51"/>
  <c r="BA51" s="1"/>
  <c r="AI51"/>
  <c r="AH51"/>
  <c r="AL51" s="1"/>
  <c r="AG51"/>
  <c r="AF51"/>
  <c r="AB51"/>
  <c r="X51"/>
  <c r="S51"/>
  <c r="AM51" s="1"/>
  <c r="R51"/>
  <c r="Q51"/>
  <c r="AK51" s="1"/>
  <c r="P51"/>
  <c r="L51"/>
  <c r="H51"/>
  <c r="BP50"/>
  <c r="BS50"/>
  <c r="BR50"/>
  <c r="AZ50"/>
  <c r="AV50"/>
  <c r="AQ50"/>
  <c r="BC50" s="1"/>
  <c r="BW50" s="1"/>
  <c r="AP50"/>
  <c r="BB50" s="1"/>
  <c r="BV50" s="1"/>
  <c r="AO50"/>
  <c r="AR50" s="1"/>
  <c r="AI50"/>
  <c r="AH50"/>
  <c r="AG50"/>
  <c r="AJ50" s="1"/>
  <c r="AF50"/>
  <c r="AB50"/>
  <c r="X50"/>
  <c r="S50"/>
  <c r="R50"/>
  <c r="AL50" s="1"/>
  <c r="Q50"/>
  <c r="AK50" s="1"/>
  <c r="P50"/>
  <c r="L50"/>
  <c r="H50"/>
  <c r="BP49"/>
  <c r="BL49"/>
  <c r="BS49"/>
  <c r="BR49"/>
  <c r="BH49"/>
  <c r="AZ49"/>
  <c r="AV49"/>
  <c r="AQ49"/>
  <c r="BC49" s="1"/>
  <c r="BW49" s="1"/>
  <c r="AP49"/>
  <c r="BB49" s="1"/>
  <c r="AO49"/>
  <c r="BA49" s="1"/>
  <c r="AI49"/>
  <c r="AH49"/>
  <c r="AG49"/>
  <c r="AJ49" s="1"/>
  <c r="AF49"/>
  <c r="AB49"/>
  <c r="X49"/>
  <c r="S49"/>
  <c r="AM49" s="1"/>
  <c r="R49"/>
  <c r="AL49" s="1"/>
  <c r="Q49"/>
  <c r="AK49" s="1"/>
  <c r="P49"/>
  <c r="L49"/>
  <c r="H49"/>
  <c r="BP48"/>
  <c r="BL48"/>
  <c r="BS48"/>
  <c r="BR48"/>
  <c r="BQ48"/>
  <c r="AZ48"/>
  <c r="AV48"/>
  <c r="AQ48"/>
  <c r="BC48" s="1"/>
  <c r="BW48" s="1"/>
  <c r="AP48"/>
  <c r="BB48" s="1"/>
  <c r="AO48"/>
  <c r="AR48" s="1"/>
  <c r="AI48"/>
  <c r="AH48"/>
  <c r="AG48"/>
  <c r="AJ48" s="1"/>
  <c r="AF48"/>
  <c r="AB48"/>
  <c r="X48"/>
  <c r="T48"/>
  <c r="S48"/>
  <c r="AM48" s="1"/>
  <c r="R48"/>
  <c r="AL48" s="1"/>
  <c r="Q48"/>
  <c r="P48"/>
  <c r="L48"/>
  <c r="H48"/>
  <c r="BP47"/>
  <c r="BL47"/>
  <c r="BS47"/>
  <c r="BR47"/>
  <c r="BQ47"/>
  <c r="AZ47"/>
  <c r="AV47"/>
  <c r="AQ47"/>
  <c r="BC47" s="1"/>
  <c r="AP47"/>
  <c r="BB47" s="1"/>
  <c r="AO47"/>
  <c r="BA47" s="1"/>
  <c r="AI47"/>
  <c r="AH47"/>
  <c r="AG47"/>
  <c r="AF47"/>
  <c r="AB47"/>
  <c r="X47"/>
  <c r="S47"/>
  <c r="AM47" s="1"/>
  <c r="R47"/>
  <c r="Q47"/>
  <c r="AK47" s="1"/>
  <c r="P47"/>
  <c r="L47"/>
  <c r="H47"/>
  <c r="BP46"/>
  <c r="BS46"/>
  <c r="BR46"/>
  <c r="BH46"/>
  <c r="AZ46"/>
  <c r="AV46"/>
  <c r="AQ46"/>
  <c r="BC46" s="1"/>
  <c r="AP46"/>
  <c r="BB46" s="1"/>
  <c r="BV46" s="1"/>
  <c r="AO46"/>
  <c r="AR46" s="1"/>
  <c r="AI46"/>
  <c r="AH46"/>
  <c r="AG46"/>
  <c r="AJ46" s="1"/>
  <c r="AF46"/>
  <c r="AB46"/>
  <c r="X46"/>
  <c r="S46"/>
  <c r="R46"/>
  <c r="AL46" s="1"/>
  <c r="Q46"/>
  <c r="P46"/>
  <c r="L46"/>
  <c r="H46"/>
  <c r="BP45"/>
  <c r="BS45"/>
  <c r="BR45"/>
  <c r="BH45"/>
  <c r="AZ45"/>
  <c r="AV45"/>
  <c r="AQ45"/>
  <c r="BC45" s="1"/>
  <c r="AP45"/>
  <c r="BB45" s="1"/>
  <c r="AO45"/>
  <c r="BA45" s="1"/>
  <c r="AI45"/>
  <c r="AH45"/>
  <c r="AG45"/>
  <c r="AJ45" s="1"/>
  <c r="AF45"/>
  <c r="AB45"/>
  <c r="X45"/>
  <c r="S45"/>
  <c r="AM45" s="1"/>
  <c r="R45"/>
  <c r="AL45" s="1"/>
  <c r="Q45"/>
  <c r="AK45" s="1"/>
  <c r="P45"/>
  <c r="L45"/>
  <c r="H45"/>
  <c r="BP44"/>
  <c r="BS44"/>
  <c r="BR44"/>
  <c r="BH44"/>
  <c r="AZ44"/>
  <c r="AV44"/>
  <c r="AQ44"/>
  <c r="BC44" s="1"/>
  <c r="AP44"/>
  <c r="BB44" s="1"/>
  <c r="AO44"/>
  <c r="AI44"/>
  <c r="AH44"/>
  <c r="AG44"/>
  <c r="AJ44" s="1"/>
  <c r="AF44"/>
  <c r="AB44"/>
  <c r="X44"/>
  <c r="S44"/>
  <c r="AM44" s="1"/>
  <c r="R44"/>
  <c r="AL44" s="1"/>
  <c r="Q44"/>
  <c r="T44" s="1"/>
  <c r="P44"/>
  <c r="L44"/>
  <c r="H44"/>
  <c r="BP43"/>
  <c r="BL43"/>
  <c r="BS43"/>
  <c r="BR43"/>
  <c r="BQ43"/>
  <c r="AZ43"/>
  <c r="AV43"/>
  <c r="AQ43"/>
  <c r="BC43" s="1"/>
  <c r="AP43"/>
  <c r="BB43" s="1"/>
  <c r="AO43"/>
  <c r="BA43" s="1"/>
  <c r="BU43" s="1"/>
  <c r="AI43"/>
  <c r="AH43"/>
  <c r="AG43"/>
  <c r="AJ43" s="1"/>
  <c r="AF43"/>
  <c r="AB43"/>
  <c r="X43"/>
  <c r="S43"/>
  <c r="AM43" s="1"/>
  <c r="R43"/>
  <c r="Q43"/>
  <c r="P43"/>
  <c r="L43"/>
  <c r="H43"/>
  <c r="BP42"/>
  <c r="BL42"/>
  <c r="BS42"/>
  <c r="BR42"/>
  <c r="AZ42"/>
  <c r="AV42"/>
  <c r="AQ42"/>
  <c r="BC42" s="1"/>
  <c r="AP42"/>
  <c r="BB42" s="1"/>
  <c r="BV42" s="1"/>
  <c r="AO42"/>
  <c r="BA42" s="1"/>
  <c r="AI42"/>
  <c r="AH42"/>
  <c r="AG42"/>
  <c r="AJ42" s="1"/>
  <c r="AF42"/>
  <c r="AB42"/>
  <c r="X42"/>
  <c r="S42"/>
  <c r="R42"/>
  <c r="AL42" s="1"/>
  <c r="BZ42" s="1"/>
  <c r="Q42"/>
  <c r="AK42" s="1"/>
  <c r="P42"/>
  <c r="L42"/>
  <c r="H42"/>
  <c r="BP41"/>
  <c r="BL41"/>
  <c r="BS41"/>
  <c r="BR41"/>
  <c r="BQ41"/>
  <c r="AZ41"/>
  <c r="AV41"/>
  <c r="AQ41"/>
  <c r="BC41" s="1"/>
  <c r="BW41" s="1"/>
  <c r="AP41"/>
  <c r="BB41" s="1"/>
  <c r="AO41"/>
  <c r="AR41" s="1"/>
  <c r="AI41"/>
  <c r="AH41"/>
  <c r="AG41"/>
  <c r="AJ41" s="1"/>
  <c r="AF41"/>
  <c r="AB41"/>
  <c r="X41"/>
  <c r="S41"/>
  <c r="AM41" s="1"/>
  <c r="R41"/>
  <c r="AL41" s="1"/>
  <c r="Q41"/>
  <c r="AK41" s="1"/>
  <c r="P41"/>
  <c r="L41"/>
  <c r="H41"/>
  <c r="BP40"/>
  <c r="BL40"/>
  <c r="BS40"/>
  <c r="BR40"/>
  <c r="BH40"/>
  <c r="AZ40"/>
  <c r="AV40"/>
  <c r="AQ40"/>
  <c r="BC40" s="1"/>
  <c r="AP40"/>
  <c r="BB40" s="1"/>
  <c r="AO40"/>
  <c r="AI40"/>
  <c r="AH40"/>
  <c r="AG40"/>
  <c r="AJ40" s="1"/>
  <c r="AF40"/>
  <c r="AB40"/>
  <c r="X40"/>
  <c r="S40"/>
  <c r="AM40" s="1"/>
  <c r="R40"/>
  <c r="AL40" s="1"/>
  <c r="Q40"/>
  <c r="T40" s="1"/>
  <c r="P40"/>
  <c r="L40"/>
  <c r="H40"/>
  <c r="BP39"/>
  <c r="BL39"/>
  <c r="BS39"/>
  <c r="BR39"/>
  <c r="BQ39"/>
  <c r="AZ39"/>
  <c r="AV39"/>
  <c r="AQ39"/>
  <c r="BC39" s="1"/>
  <c r="AP39"/>
  <c r="BB39" s="1"/>
  <c r="AO39"/>
  <c r="BA39" s="1"/>
  <c r="BU39" s="1"/>
  <c r="AI39"/>
  <c r="AH39"/>
  <c r="AG39"/>
  <c r="AF39"/>
  <c r="AB39"/>
  <c r="X39"/>
  <c r="S39"/>
  <c r="AM39" s="1"/>
  <c r="R39"/>
  <c r="Q39"/>
  <c r="P39"/>
  <c r="L39"/>
  <c r="H39"/>
  <c r="BP38"/>
  <c r="BL38"/>
  <c r="BS38"/>
  <c r="BR38"/>
  <c r="AZ38"/>
  <c r="AV38"/>
  <c r="AQ38"/>
  <c r="BC38" s="1"/>
  <c r="AP38"/>
  <c r="BB38" s="1"/>
  <c r="AO38"/>
  <c r="BA38" s="1"/>
  <c r="AI38"/>
  <c r="AH38"/>
  <c r="AG38"/>
  <c r="AF38"/>
  <c r="AB38"/>
  <c r="X38"/>
  <c r="S38"/>
  <c r="AM38" s="1"/>
  <c r="R38"/>
  <c r="AL38" s="1"/>
  <c r="Q38"/>
  <c r="AK38" s="1"/>
  <c r="P38"/>
  <c r="L38"/>
  <c r="H38"/>
  <c r="BP37"/>
  <c r="BL37"/>
  <c r="BS37"/>
  <c r="BR37"/>
  <c r="BQ37"/>
  <c r="BU37" s="1"/>
  <c r="AZ37"/>
  <c r="AV37"/>
  <c r="AQ37"/>
  <c r="BC37" s="1"/>
  <c r="BW37" s="1"/>
  <c r="AP37"/>
  <c r="BB37" s="1"/>
  <c r="AO37"/>
  <c r="BA37" s="1"/>
  <c r="AI37"/>
  <c r="AH37"/>
  <c r="AG37"/>
  <c r="AJ37" s="1"/>
  <c r="AF37"/>
  <c r="AB37"/>
  <c r="X37"/>
  <c r="S37"/>
  <c r="AM37" s="1"/>
  <c r="R37"/>
  <c r="AL37" s="1"/>
  <c r="Q37"/>
  <c r="AK37" s="1"/>
  <c r="AN37" s="1"/>
  <c r="P37"/>
  <c r="L37"/>
  <c r="H37"/>
  <c r="BP36"/>
  <c r="BS36"/>
  <c r="BR36"/>
  <c r="BH36"/>
  <c r="AZ36"/>
  <c r="AV36"/>
  <c r="AQ36"/>
  <c r="BC36" s="1"/>
  <c r="BW36" s="1"/>
  <c r="AP36"/>
  <c r="BB36" s="1"/>
  <c r="AO36"/>
  <c r="AI36"/>
  <c r="AH36"/>
  <c r="AG36"/>
  <c r="AF36"/>
  <c r="AB36"/>
  <c r="X36"/>
  <c r="S36"/>
  <c r="AM36" s="1"/>
  <c r="R36"/>
  <c r="AL36" s="1"/>
  <c r="Q36"/>
  <c r="AK36" s="1"/>
  <c r="P36"/>
  <c r="L36"/>
  <c r="H36"/>
  <c r="BP35"/>
  <c r="BL35"/>
  <c r="BS35"/>
  <c r="BR35"/>
  <c r="BQ35"/>
  <c r="AZ35"/>
  <c r="AV35"/>
  <c r="AQ35"/>
  <c r="BC35" s="1"/>
  <c r="AP35"/>
  <c r="BB35" s="1"/>
  <c r="AO35"/>
  <c r="BA35" s="1"/>
  <c r="AI35"/>
  <c r="AH35"/>
  <c r="AG35"/>
  <c r="AJ35" s="1"/>
  <c r="AF35"/>
  <c r="AB35"/>
  <c r="X35"/>
  <c r="S35"/>
  <c r="AM35" s="1"/>
  <c r="R35"/>
  <c r="Q35"/>
  <c r="P35"/>
  <c r="L35"/>
  <c r="H35"/>
  <c r="BP34"/>
  <c r="BS34"/>
  <c r="BR34"/>
  <c r="AZ34"/>
  <c r="AV34"/>
  <c r="AQ34"/>
  <c r="BC34" s="1"/>
  <c r="AP34"/>
  <c r="BB34" s="1"/>
  <c r="AO34"/>
  <c r="BA34" s="1"/>
  <c r="AI34"/>
  <c r="AM34" s="1"/>
  <c r="AH34"/>
  <c r="AG34"/>
  <c r="AF34"/>
  <c r="AB34"/>
  <c r="X34"/>
  <c r="S34"/>
  <c r="R34"/>
  <c r="AL34" s="1"/>
  <c r="Q34"/>
  <c r="AK34" s="1"/>
  <c r="P34"/>
  <c r="L34"/>
  <c r="H34"/>
  <c r="BP33"/>
  <c r="BL33"/>
  <c r="BS33"/>
  <c r="BR33"/>
  <c r="BB33"/>
  <c r="AZ33"/>
  <c r="AV33"/>
  <c r="AR33"/>
  <c r="AQ33"/>
  <c r="BC33" s="1"/>
  <c r="BW33" s="1"/>
  <c r="AP33"/>
  <c r="AO33"/>
  <c r="BA33" s="1"/>
  <c r="AJ33"/>
  <c r="AI33"/>
  <c r="AH33"/>
  <c r="AG33"/>
  <c r="AF33"/>
  <c r="AB33"/>
  <c r="X33"/>
  <c r="S33"/>
  <c r="AM33" s="1"/>
  <c r="CA33" s="1"/>
  <c r="R33"/>
  <c r="AL33" s="1"/>
  <c r="Q33"/>
  <c r="AK33" s="1"/>
  <c r="P33"/>
  <c r="L33"/>
  <c r="H33"/>
  <c r="BP32"/>
  <c r="BS32"/>
  <c r="BR32"/>
  <c r="BQ32"/>
  <c r="AZ32"/>
  <c r="AV32"/>
  <c r="AQ32"/>
  <c r="BC32" s="1"/>
  <c r="AP32"/>
  <c r="BB32" s="1"/>
  <c r="AO32"/>
  <c r="AI32"/>
  <c r="AH32"/>
  <c r="AG32"/>
  <c r="AF32"/>
  <c r="AB32"/>
  <c r="X32"/>
  <c r="S32"/>
  <c r="AM32" s="1"/>
  <c r="R32"/>
  <c r="AL32" s="1"/>
  <c r="Q32"/>
  <c r="AK32" s="1"/>
  <c r="P32"/>
  <c r="L32"/>
  <c r="H32"/>
  <c r="BP31"/>
  <c r="BL31"/>
  <c r="BS31"/>
  <c r="BR31"/>
  <c r="BQ31"/>
  <c r="AZ31"/>
  <c r="AV31"/>
  <c r="AQ31"/>
  <c r="BC31" s="1"/>
  <c r="AP31"/>
  <c r="BB31" s="1"/>
  <c r="AO31"/>
  <c r="BA31" s="1"/>
  <c r="AI31"/>
  <c r="AH31"/>
  <c r="AG31"/>
  <c r="AF31"/>
  <c r="AB31"/>
  <c r="X31"/>
  <c r="S31"/>
  <c r="AM31" s="1"/>
  <c r="R31"/>
  <c r="AL31" s="1"/>
  <c r="Q31"/>
  <c r="P31"/>
  <c r="L31"/>
  <c r="H31"/>
  <c r="BP30"/>
  <c r="BL30"/>
  <c r="BS30"/>
  <c r="BR30"/>
  <c r="BA30"/>
  <c r="AZ30"/>
  <c r="AV30"/>
  <c r="AQ30"/>
  <c r="BC30" s="1"/>
  <c r="AP30"/>
  <c r="BB30" s="1"/>
  <c r="AO30"/>
  <c r="AI30"/>
  <c r="AH30"/>
  <c r="AG30"/>
  <c r="AF30"/>
  <c r="AB30"/>
  <c r="X30"/>
  <c r="S30"/>
  <c r="R30"/>
  <c r="AL30" s="1"/>
  <c r="Q30"/>
  <c r="AK30" s="1"/>
  <c r="P30"/>
  <c r="L30"/>
  <c r="H30"/>
  <c r="BP29"/>
  <c r="BS29"/>
  <c r="BH29"/>
  <c r="AZ29"/>
  <c r="AV29"/>
  <c r="AQ29"/>
  <c r="BC29" s="1"/>
  <c r="BW29" s="1"/>
  <c r="AP29"/>
  <c r="BB29" s="1"/>
  <c r="AO29"/>
  <c r="BA29" s="1"/>
  <c r="AI29"/>
  <c r="AH29"/>
  <c r="AG29"/>
  <c r="AJ29" s="1"/>
  <c r="AF29"/>
  <c r="AB29"/>
  <c r="X29"/>
  <c r="S29"/>
  <c r="AM29" s="1"/>
  <c r="R29"/>
  <c r="AL29" s="1"/>
  <c r="Q29"/>
  <c r="AK29" s="1"/>
  <c r="P29"/>
  <c r="L29"/>
  <c r="H29"/>
  <c r="BP28"/>
  <c r="BR28"/>
  <c r="BQ28"/>
  <c r="AZ28"/>
  <c r="AV28"/>
  <c r="AQ28"/>
  <c r="BC28" s="1"/>
  <c r="AP28"/>
  <c r="BB28" s="1"/>
  <c r="BV28" s="1"/>
  <c r="AO28"/>
  <c r="AI28"/>
  <c r="AH28"/>
  <c r="AG28"/>
  <c r="AJ28" s="1"/>
  <c r="AF28"/>
  <c r="AB28"/>
  <c r="X28"/>
  <c r="S28"/>
  <c r="AM28" s="1"/>
  <c r="R28"/>
  <c r="AL28" s="1"/>
  <c r="Q28"/>
  <c r="T28" s="1"/>
  <c r="P28"/>
  <c r="L28"/>
  <c r="H28"/>
  <c r="BP27"/>
  <c r="BL27"/>
  <c r="BS27"/>
  <c r="BR27"/>
  <c r="BQ27"/>
  <c r="AZ27"/>
  <c r="AV27"/>
  <c r="AQ27"/>
  <c r="BC27" s="1"/>
  <c r="BW27" s="1"/>
  <c r="AP27"/>
  <c r="BB27" s="1"/>
  <c r="AO27"/>
  <c r="BA27" s="1"/>
  <c r="BU27" s="1"/>
  <c r="AI27"/>
  <c r="AH27"/>
  <c r="AG27"/>
  <c r="AJ27" s="1"/>
  <c r="AF27"/>
  <c r="AB27"/>
  <c r="X27"/>
  <c r="S27"/>
  <c r="AM27" s="1"/>
  <c r="R27"/>
  <c r="Q27"/>
  <c r="P27"/>
  <c r="L27"/>
  <c r="H27"/>
  <c r="BP26"/>
  <c r="BL26"/>
  <c r="BS26"/>
  <c r="BR26"/>
  <c r="AZ26"/>
  <c r="AV26"/>
  <c r="AQ26"/>
  <c r="BC26" s="1"/>
  <c r="AP26"/>
  <c r="BB26" s="1"/>
  <c r="BV26" s="1"/>
  <c r="AO26"/>
  <c r="BA26" s="1"/>
  <c r="AI26"/>
  <c r="AH26"/>
  <c r="AG26"/>
  <c r="AJ26" s="1"/>
  <c r="AF26"/>
  <c r="AB26"/>
  <c r="X26"/>
  <c r="S26"/>
  <c r="R26"/>
  <c r="AL26" s="1"/>
  <c r="BZ26" s="1"/>
  <c r="Q26"/>
  <c r="AK26" s="1"/>
  <c r="P26"/>
  <c r="L26"/>
  <c r="H26"/>
  <c r="BP25"/>
  <c r="BL25"/>
  <c r="BR25"/>
  <c r="BQ25"/>
  <c r="AZ25"/>
  <c r="AV25"/>
  <c r="AQ25"/>
  <c r="BC25" s="1"/>
  <c r="AP25"/>
  <c r="BB25" s="1"/>
  <c r="BV25" s="1"/>
  <c r="AO25"/>
  <c r="BA25" s="1"/>
  <c r="AI25"/>
  <c r="AH25"/>
  <c r="AG25"/>
  <c r="AJ25" s="1"/>
  <c r="AF25"/>
  <c r="AB25"/>
  <c r="X25"/>
  <c r="S25"/>
  <c r="AM25" s="1"/>
  <c r="R25"/>
  <c r="AL25" s="1"/>
  <c r="Q25"/>
  <c r="AK25" s="1"/>
  <c r="P25"/>
  <c r="L25"/>
  <c r="H25"/>
  <c r="BP24"/>
  <c r="BL24"/>
  <c r="BR24"/>
  <c r="BQ24"/>
  <c r="AZ24"/>
  <c r="AV24"/>
  <c r="AQ24"/>
  <c r="BC24" s="1"/>
  <c r="AP24"/>
  <c r="BB24" s="1"/>
  <c r="BV24" s="1"/>
  <c r="AO24"/>
  <c r="BA24" s="1"/>
  <c r="AI24"/>
  <c r="AH24"/>
  <c r="AG24"/>
  <c r="AJ24" s="1"/>
  <c r="AF24"/>
  <c r="AB24"/>
  <c r="X24"/>
  <c r="S24"/>
  <c r="AM24" s="1"/>
  <c r="R24"/>
  <c r="AL24" s="1"/>
  <c r="Q24"/>
  <c r="P24"/>
  <c r="L24"/>
  <c r="H24"/>
  <c r="BP23"/>
  <c r="BL23"/>
  <c r="BR23"/>
  <c r="BQ23"/>
  <c r="AZ23"/>
  <c r="AV23"/>
  <c r="AQ23"/>
  <c r="BC23" s="1"/>
  <c r="AP23"/>
  <c r="BB23" s="1"/>
  <c r="AO23"/>
  <c r="AI23"/>
  <c r="AH23"/>
  <c r="AG23"/>
  <c r="AJ23" s="1"/>
  <c r="AF23"/>
  <c r="AB23"/>
  <c r="X23"/>
  <c r="T23"/>
  <c r="S23"/>
  <c r="AM23" s="1"/>
  <c r="R23"/>
  <c r="Q23"/>
  <c r="AK23" s="1"/>
  <c r="P23"/>
  <c r="L23"/>
  <c r="H23"/>
  <c r="BP22"/>
  <c r="BL22"/>
  <c r="BS22"/>
  <c r="BR22"/>
  <c r="BQ22"/>
  <c r="AZ22"/>
  <c r="AV22"/>
  <c r="AQ22"/>
  <c r="BC22" s="1"/>
  <c r="BW22" s="1"/>
  <c r="AP22"/>
  <c r="BB22" s="1"/>
  <c r="BV22" s="1"/>
  <c r="AO22"/>
  <c r="AR22" s="1"/>
  <c r="AI22"/>
  <c r="AH22"/>
  <c r="AG22"/>
  <c r="AJ22" s="1"/>
  <c r="AF22"/>
  <c r="AB22"/>
  <c r="X22"/>
  <c r="S22"/>
  <c r="R22"/>
  <c r="Q22"/>
  <c r="P22"/>
  <c r="L22"/>
  <c r="H22"/>
  <c r="BP21"/>
  <c r="BL21"/>
  <c r="BS21"/>
  <c r="BR21"/>
  <c r="BQ21"/>
  <c r="AZ21"/>
  <c r="AV21"/>
  <c r="AQ21"/>
  <c r="BC21" s="1"/>
  <c r="AP21"/>
  <c r="BB21" s="1"/>
  <c r="BV21" s="1"/>
  <c r="AO21"/>
  <c r="BA21" s="1"/>
  <c r="AI21"/>
  <c r="AH21"/>
  <c r="AG21"/>
  <c r="AJ21" s="1"/>
  <c r="AF21"/>
  <c r="AB21"/>
  <c r="X21"/>
  <c r="S21"/>
  <c r="AM21" s="1"/>
  <c r="R21"/>
  <c r="AL21" s="1"/>
  <c r="Q21"/>
  <c r="AK21" s="1"/>
  <c r="P21"/>
  <c r="L21"/>
  <c r="H21"/>
  <c r="BP20"/>
  <c r="BL20"/>
  <c r="BR20"/>
  <c r="BH20"/>
  <c r="AZ20"/>
  <c r="AV20"/>
  <c r="AQ20"/>
  <c r="BC20" s="1"/>
  <c r="AP20"/>
  <c r="BB20" s="1"/>
  <c r="AO20"/>
  <c r="BA20" s="1"/>
  <c r="AI20"/>
  <c r="AH20"/>
  <c r="AG20"/>
  <c r="AF20"/>
  <c r="AB20"/>
  <c r="X20"/>
  <c r="S20"/>
  <c r="R20"/>
  <c r="AL20" s="1"/>
  <c r="Q20"/>
  <c r="T20" s="1"/>
  <c r="P20"/>
  <c r="L20"/>
  <c r="H20"/>
  <c r="BP19"/>
  <c r="BL19"/>
  <c r="BS19"/>
  <c r="BR19"/>
  <c r="BQ19"/>
  <c r="AZ19"/>
  <c r="AV19"/>
  <c r="AQ19"/>
  <c r="BC19" s="1"/>
  <c r="AP19"/>
  <c r="BB19" s="1"/>
  <c r="AO19"/>
  <c r="BA19" s="1"/>
  <c r="AI19"/>
  <c r="AH19"/>
  <c r="AL19" s="1"/>
  <c r="AG19"/>
  <c r="AF19"/>
  <c r="AB19"/>
  <c r="X19"/>
  <c r="S19"/>
  <c r="R19"/>
  <c r="Q19"/>
  <c r="AK19" s="1"/>
  <c r="P19"/>
  <c r="L19"/>
  <c r="H19"/>
  <c r="BP18"/>
  <c r="BR18"/>
  <c r="BQ18"/>
  <c r="AZ18"/>
  <c r="AV18"/>
  <c r="AQ18"/>
  <c r="AP18"/>
  <c r="BB18" s="1"/>
  <c r="AO18"/>
  <c r="BA18" s="1"/>
  <c r="BU18" s="1"/>
  <c r="AI18"/>
  <c r="AH18"/>
  <c r="AG18"/>
  <c r="AF18"/>
  <c r="AB18"/>
  <c r="X18"/>
  <c r="S18"/>
  <c r="R18"/>
  <c r="T18" s="1"/>
  <c r="Q18"/>
  <c r="P18"/>
  <c r="L18"/>
  <c r="H18"/>
  <c r="BP17"/>
  <c r="BL17"/>
  <c r="BS17"/>
  <c r="BR17"/>
  <c r="BQ17"/>
  <c r="AZ17"/>
  <c r="AV17"/>
  <c r="AQ17"/>
  <c r="BC17" s="1"/>
  <c r="AP17"/>
  <c r="BB17" s="1"/>
  <c r="BV17" s="1"/>
  <c r="AO17"/>
  <c r="BA17" s="1"/>
  <c r="AI17"/>
  <c r="AH17"/>
  <c r="AG17"/>
  <c r="AF17"/>
  <c r="AB17"/>
  <c r="X17"/>
  <c r="S17"/>
  <c r="T17" s="1"/>
  <c r="R17"/>
  <c r="Q17"/>
  <c r="P17"/>
  <c r="L17"/>
  <c r="H17"/>
  <c r="BP16"/>
  <c r="BL16"/>
  <c r="BR16"/>
  <c r="BQ16"/>
  <c r="AZ16"/>
  <c r="AV16"/>
  <c r="AQ16"/>
  <c r="BC16" s="1"/>
  <c r="AP16"/>
  <c r="BB16" s="1"/>
  <c r="AO16"/>
  <c r="BA16" s="1"/>
  <c r="AI16"/>
  <c r="AH16"/>
  <c r="AG16"/>
  <c r="AF16"/>
  <c r="AB16"/>
  <c r="X16"/>
  <c r="S16"/>
  <c r="R16"/>
  <c r="Q16"/>
  <c r="T16" s="1"/>
  <c r="P16"/>
  <c r="L16"/>
  <c r="H16"/>
  <c r="BP15"/>
  <c r="BL15"/>
  <c r="BS15"/>
  <c r="BR15"/>
  <c r="BQ15"/>
  <c r="AZ15"/>
  <c r="AV15"/>
  <c r="AQ15"/>
  <c r="BC15" s="1"/>
  <c r="AP15"/>
  <c r="BB15" s="1"/>
  <c r="AO15"/>
  <c r="BA15" s="1"/>
  <c r="AI15"/>
  <c r="AH15"/>
  <c r="AL15" s="1"/>
  <c r="AG15"/>
  <c r="AF15"/>
  <c r="AB15"/>
  <c r="X15"/>
  <c r="S15"/>
  <c r="R15"/>
  <c r="Q15"/>
  <c r="AK15" s="1"/>
  <c r="P15"/>
  <c r="L15"/>
  <c r="H15"/>
  <c r="BP14"/>
  <c r="BL14"/>
  <c r="BS14"/>
  <c r="BR14"/>
  <c r="BQ14"/>
  <c r="AZ14"/>
  <c r="AV14"/>
  <c r="AQ14"/>
  <c r="AR14" s="1"/>
  <c r="AP14"/>
  <c r="BB14" s="1"/>
  <c r="AO14"/>
  <c r="BA14" s="1"/>
  <c r="BU14" s="1"/>
  <c r="AI14"/>
  <c r="AH14"/>
  <c r="AG14"/>
  <c r="AF14"/>
  <c r="AB14"/>
  <c r="X14"/>
  <c r="S14"/>
  <c r="R14"/>
  <c r="AL14" s="1"/>
  <c r="Q14"/>
  <c r="AK14" s="1"/>
  <c r="P14"/>
  <c r="L14"/>
  <c r="H14"/>
  <c r="BP13"/>
  <c r="BL13"/>
  <c r="BS13"/>
  <c r="BR13"/>
  <c r="AZ13"/>
  <c r="AV13"/>
  <c r="AQ13"/>
  <c r="BC13" s="1"/>
  <c r="AP13"/>
  <c r="BB13" s="1"/>
  <c r="BV13" s="1"/>
  <c r="AO13"/>
  <c r="BA13" s="1"/>
  <c r="AI13"/>
  <c r="AH13"/>
  <c r="AG13"/>
  <c r="AF13"/>
  <c r="AB13"/>
  <c r="X13"/>
  <c r="S13"/>
  <c r="T13" s="1"/>
  <c r="R13"/>
  <c r="AL13" s="1"/>
  <c r="Q13"/>
  <c r="P13"/>
  <c r="L13"/>
  <c r="H13"/>
  <c r="BP12"/>
  <c r="BK157"/>
  <c r="BG157"/>
  <c r="BR12"/>
  <c r="BQ12"/>
  <c r="AZ12"/>
  <c r="AV12"/>
  <c r="AV157" s="1"/>
  <c r="AQ12"/>
  <c r="BC12" s="1"/>
  <c r="AP12"/>
  <c r="BB12" s="1"/>
  <c r="AO12"/>
  <c r="AO157" s="1"/>
  <c r="AI12"/>
  <c r="AH12"/>
  <c r="AG12"/>
  <c r="AG157" s="1"/>
  <c r="AF12"/>
  <c r="AB12"/>
  <c r="X12"/>
  <c r="T12"/>
  <c r="S12"/>
  <c r="R12"/>
  <c r="Q12"/>
  <c r="P12"/>
  <c r="P157" s="1"/>
  <c r="L12"/>
  <c r="H12"/>
  <c r="BW151" l="1"/>
  <c r="BU147"/>
  <c r="BV30"/>
  <c r="BZ30" s="1"/>
  <c r="BU35"/>
  <c r="CA41"/>
  <c r="BV41"/>
  <c r="BT41"/>
  <c r="BW43"/>
  <c r="BW44"/>
  <c r="BW45"/>
  <c r="BW46"/>
  <c r="CA49"/>
  <c r="BV53"/>
  <c r="BZ53" s="1"/>
  <c r="BU63"/>
  <c r="CA70"/>
  <c r="BV86"/>
  <c r="BV99"/>
  <c r="BW104"/>
  <c r="BV115"/>
  <c r="BV119"/>
  <c r="CA123"/>
  <c r="BU130"/>
  <c r="BW145"/>
  <c r="BV150"/>
  <c r="BT150"/>
  <c r="BV152"/>
  <c r="BT71"/>
  <c r="BW76"/>
  <c r="CA76" s="1"/>
  <c r="BV32"/>
  <c r="BZ32" s="1"/>
  <c r="BW35"/>
  <c r="BW39"/>
  <c r="CA39" s="1"/>
  <c r="BV48"/>
  <c r="BU82"/>
  <c r="BT99"/>
  <c r="BT107"/>
  <c r="BT115"/>
  <c r="BT119"/>
  <c r="BV36"/>
  <c r="BV40"/>
  <c r="BV44"/>
  <c r="BU57"/>
  <c r="BV20"/>
  <c r="BU21"/>
  <c r="BW31"/>
  <c r="CA31" s="1"/>
  <c r="BZ68"/>
  <c r="BV81"/>
  <c r="BZ81" s="1"/>
  <c r="BW89"/>
  <c r="CA89" s="1"/>
  <c r="BV118"/>
  <c r="BW128"/>
  <c r="BW130"/>
  <c r="BW134"/>
  <c r="CA134" s="1"/>
  <c r="BW136"/>
  <c r="BV147"/>
  <c r="AM16"/>
  <c r="AK17"/>
  <c r="BW19"/>
  <c r="BT19"/>
  <c r="AK20"/>
  <c r="BS20"/>
  <c r="T22"/>
  <c r="AL23"/>
  <c r="BZ24"/>
  <c r="AR25"/>
  <c r="AM26"/>
  <c r="CA27"/>
  <c r="BV27"/>
  <c r="AR29"/>
  <c r="BQ29"/>
  <c r="BU29" s="1"/>
  <c r="BY29" s="1"/>
  <c r="BW30"/>
  <c r="T32"/>
  <c r="AJ32"/>
  <c r="BQ33"/>
  <c r="BU33" s="1"/>
  <c r="CA35"/>
  <c r="BV35"/>
  <c r="BH35"/>
  <c r="BZ36"/>
  <c r="BL36"/>
  <c r="BQ36"/>
  <c r="BT36" s="1"/>
  <c r="AL39"/>
  <c r="AK40"/>
  <c r="BA41"/>
  <c r="BW42"/>
  <c r="AR44"/>
  <c r="AR45"/>
  <c r="BL45"/>
  <c r="BQ45"/>
  <c r="AK46"/>
  <c r="AM46"/>
  <c r="AL47"/>
  <c r="BW47"/>
  <c r="BQ49"/>
  <c r="BU49" s="1"/>
  <c r="BY49" s="1"/>
  <c r="AM50"/>
  <c r="CA50" s="1"/>
  <c r="BW51"/>
  <c r="CA51" s="1"/>
  <c r="BT51"/>
  <c r="BV52"/>
  <c r="BZ52" s="1"/>
  <c r="BA54"/>
  <c r="AM55"/>
  <c r="BT55"/>
  <c r="BV56"/>
  <c r="BZ56" s="1"/>
  <c r="AM58"/>
  <c r="CA58" s="1"/>
  <c r="BR61"/>
  <c r="BV61" s="1"/>
  <c r="BZ61" s="1"/>
  <c r="BH63"/>
  <c r="BW67"/>
  <c r="CA67" s="1"/>
  <c r="BT67"/>
  <c r="BH68"/>
  <c r="BR69"/>
  <c r="BV69" s="1"/>
  <c r="BZ69" s="1"/>
  <c r="BH71"/>
  <c r="BH72"/>
  <c r="T73"/>
  <c r="BV76"/>
  <c r="BZ76" s="1"/>
  <c r="BH76"/>
  <c r="AM79"/>
  <c r="AR80"/>
  <c r="AL84"/>
  <c r="AK85"/>
  <c r="BA86"/>
  <c r="BA87"/>
  <c r="T89"/>
  <c r="AJ89"/>
  <c r="BH89"/>
  <c r="AM90"/>
  <c r="T92"/>
  <c r="AK94"/>
  <c r="BV94"/>
  <c r="BH94"/>
  <c r="BV96"/>
  <c r="BT96"/>
  <c r="AM100"/>
  <c r="BW101"/>
  <c r="CA101" s="1"/>
  <c r="BH101"/>
  <c r="T102"/>
  <c r="BV104"/>
  <c r="BT104"/>
  <c r="AM108"/>
  <c r="AL109"/>
  <c r="BW109"/>
  <c r="BH109"/>
  <c r="BV112"/>
  <c r="BT112"/>
  <c r="AM116"/>
  <c r="BW117"/>
  <c r="CA117" s="1"/>
  <c r="BW119"/>
  <c r="BQ120"/>
  <c r="BH121"/>
  <c r="AL122"/>
  <c r="BZ122" s="1"/>
  <c r="AM122"/>
  <c r="BH122"/>
  <c r="BR124"/>
  <c r="AL126"/>
  <c r="AM127"/>
  <c r="CA127" s="1"/>
  <c r="AM128"/>
  <c r="AM131"/>
  <c r="BU132"/>
  <c r="T133"/>
  <c r="BL133"/>
  <c r="BV135"/>
  <c r="BV137"/>
  <c r="BZ137" s="1"/>
  <c r="BW138"/>
  <c r="BU140"/>
  <c r="BH140"/>
  <c r="AM141"/>
  <c r="AR142"/>
  <c r="AM143"/>
  <c r="AL146"/>
  <c r="AL148"/>
  <c r="BZ148" s="1"/>
  <c r="BW148"/>
  <c r="BV149"/>
  <c r="BW150"/>
  <c r="BT151"/>
  <c r="BH152"/>
  <c r="AM153"/>
  <c r="BL154"/>
  <c r="AM155"/>
  <c r="AM15"/>
  <c r="AL16"/>
  <c r="AJ17"/>
  <c r="AR17"/>
  <c r="AJ18"/>
  <c r="BH19"/>
  <c r="AM22"/>
  <c r="BV23"/>
  <c r="AR24"/>
  <c r="BS25"/>
  <c r="BT25" s="1"/>
  <c r="BW26"/>
  <c r="BT31"/>
  <c r="AN33"/>
  <c r="BW34"/>
  <c r="CA34" s="1"/>
  <c r="BV39"/>
  <c r="BH39"/>
  <c r="BQ40"/>
  <c r="BT43"/>
  <c r="BZ44"/>
  <c r="CA47"/>
  <c r="AJ47"/>
  <c r="BH50"/>
  <c r="AJ51"/>
  <c r="BH51"/>
  <c r="BW55"/>
  <c r="T56"/>
  <c r="AJ56"/>
  <c r="BH56"/>
  <c r="AN58"/>
  <c r="AR58"/>
  <c r="BV60"/>
  <c r="BZ60" s="1"/>
  <c r="BQ61"/>
  <c r="AJ62"/>
  <c r="AR62"/>
  <c r="AL63"/>
  <c r="BZ63" s="1"/>
  <c r="AK64"/>
  <c r="BL64"/>
  <c r="BU65"/>
  <c r="BW68"/>
  <c r="BQ69"/>
  <c r="BU69" s="1"/>
  <c r="AJ70"/>
  <c r="AR70"/>
  <c r="BU73"/>
  <c r="AR74"/>
  <c r="BQ74"/>
  <c r="BU74" s="1"/>
  <c r="AM75"/>
  <c r="AR76"/>
  <c r="AJ77"/>
  <c r="AR78"/>
  <c r="BQ78"/>
  <c r="BU78" s="1"/>
  <c r="BY78" s="1"/>
  <c r="BW79"/>
  <c r="T81"/>
  <c r="AR82"/>
  <c r="AM83"/>
  <c r="BV84"/>
  <c r="BH84"/>
  <c r="BQ85"/>
  <c r="BT85" s="1"/>
  <c r="AL88"/>
  <c r="BV90"/>
  <c r="BL90"/>
  <c r="AR91"/>
  <c r="BD91"/>
  <c r="BH91"/>
  <c r="AM92"/>
  <c r="BW93"/>
  <c r="T94"/>
  <c r="AR95"/>
  <c r="T96"/>
  <c r="BV98"/>
  <c r="AM102"/>
  <c r="BW103"/>
  <c r="T104"/>
  <c r="BL104"/>
  <c r="AK106"/>
  <c r="BV106"/>
  <c r="BH106"/>
  <c r="BL109"/>
  <c r="AM110"/>
  <c r="AJ111"/>
  <c r="BW111"/>
  <c r="BR111"/>
  <c r="T112"/>
  <c r="AK114"/>
  <c r="BV114"/>
  <c r="BH114"/>
  <c r="AK118"/>
  <c r="AL119"/>
  <c r="BV120"/>
  <c r="BA120"/>
  <c r="BW124"/>
  <c r="CA124" s="1"/>
  <c r="AM125"/>
  <c r="AM126"/>
  <c r="AM129"/>
  <c r="CA130"/>
  <c r="BH130"/>
  <c r="BQ134"/>
  <c r="AJ136"/>
  <c r="BQ136"/>
  <c r="BU136" s="1"/>
  <c r="BV139"/>
  <c r="BL139"/>
  <c r="BV141"/>
  <c r="BZ141" s="1"/>
  <c r="BW142"/>
  <c r="BH144"/>
  <c r="AM145"/>
  <c r="BR146"/>
  <c r="BT146" s="1"/>
  <c r="T147"/>
  <c r="AR147"/>
  <c r="CA148"/>
  <c r="AL150"/>
  <c r="BZ150" s="1"/>
  <c r="BV151"/>
  <c r="BA151"/>
  <c r="BU151" s="1"/>
  <c r="BH156"/>
  <c r="AK13"/>
  <c r="BH13"/>
  <c r="BW15"/>
  <c r="BT15"/>
  <c r="AK16"/>
  <c r="BV16"/>
  <c r="BZ16" s="1"/>
  <c r="AR18"/>
  <c r="BL18"/>
  <c r="BZ20"/>
  <c r="AM20"/>
  <c r="BZ21"/>
  <c r="AR21"/>
  <c r="BH23"/>
  <c r="BT27"/>
  <c r="BZ28"/>
  <c r="BV31"/>
  <c r="BZ31" s="1"/>
  <c r="BH31"/>
  <c r="BL32"/>
  <c r="BL34"/>
  <c r="T36"/>
  <c r="AJ36"/>
  <c r="AR37"/>
  <c r="BW38"/>
  <c r="CA38" s="1"/>
  <c r="AR42"/>
  <c r="AL43"/>
  <c r="BD43"/>
  <c r="BH43"/>
  <c r="BL44"/>
  <c r="BQ44"/>
  <c r="BT44" s="1"/>
  <c r="BA46"/>
  <c r="BD46" s="1"/>
  <c r="BL46"/>
  <c r="BH47"/>
  <c r="CA48"/>
  <c r="BA50"/>
  <c r="BL50"/>
  <c r="AM52"/>
  <c r="CA52" s="1"/>
  <c r="CA53"/>
  <c r="BL53"/>
  <c r="BA55"/>
  <c r="BU55" s="1"/>
  <c r="BH55"/>
  <c r="AK57"/>
  <c r="BW59"/>
  <c r="CA59" s="1"/>
  <c r="BT59"/>
  <c r="AJ60"/>
  <c r="AM63"/>
  <c r="AL64"/>
  <c r="BZ65"/>
  <c r="AR65"/>
  <c r="AJ66"/>
  <c r="AJ67"/>
  <c r="AR67"/>
  <c r="T68"/>
  <c r="AJ68"/>
  <c r="AM71"/>
  <c r="AL72"/>
  <c r="AR73"/>
  <c r="BY74"/>
  <c r="BW75"/>
  <c r="BT80"/>
  <c r="BW83"/>
  <c r="CA88"/>
  <c r="BV88"/>
  <c r="BH88"/>
  <c r="BW91"/>
  <c r="BX91" s="1"/>
  <c r="BL93"/>
  <c r="AM94"/>
  <c r="BW95"/>
  <c r="AM96"/>
  <c r="AL97"/>
  <c r="BW97"/>
  <c r="CA97" s="1"/>
  <c r="BH97"/>
  <c r="T98"/>
  <c r="BL98"/>
  <c r="BV100"/>
  <c r="BL103"/>
  <c r="AM104"/>
  <c r="BW105"/>
  <c r="BH105"/>
  <c r="T106"/>
  <c r="BL106"/>
  <c r="BV108"/>
  <c r="AM112"/>
  <c r="BW113"/>
  <c r="BH113"/>
  <c r="BV116"/>
  <c r="T120"/>
  <c r="BS120"/>
  <c r="BW120" s="1"/>
  <c r="CA120" s="1"/>
  <c r="AL121"/>
  <c r="BW121"/>
  <c r="AK122"/>
  <c r="BS122"/>
  <c r="BW122" s="1"/>
  <c r="BV123"/>
  <c r="BA123"/>
  <c r="AR124"/>
  <c r="BB124"/>
  <c r="BV124" s="1"/>
  <c r="BZ124" s="1"/>
  <c r="BV127"/>
  <c r="BA127"/>
  <c r="BW132"/>
  <c r="CA132" s="1"/>
  <c r="BZ135"/>
  <c r="CA136"/>
  <c r="AM137"/>
  <c r="BW140"/>
  <c r="CA140" s="1"/>
  <c r="T141"/>
  <c r="AJ141"/>
  <c r="AL142"/>
  <c r="BV143"/>
  <c r="BA143"/>
  <c r="BL143"/>
  <c r="AR146"/>
  <c r="AM147"/>
  <c r="BH148"/>
  <c r="AM149"/>
  <c r="T151"/>
  <c r="AL152"/>
  <c r="BW152"/>
  <c r="CA152" s="1"/>
  <c r="AK153"/>
  <c r="BV153"/>
  <c r="BZ153" s="1"/>
  <c r="BV155"/>
  <c r="BQ155"/>
  <c r="BU155" s="1"/>
  <c r="AR156"/>
  <c r="AJ13"/>
  <c r="AR13"/>
  <c r="BQ13"/>
  <c r="BT13" s="1"/>
  <c r="AJ14"/>
  <c r="BH15"/>
  <c r="BS16"/>
  <c r="BW16" s="1"/>
  <c r="AL17"/>
  <c r="AK18"/>
  <c r="BS18"/>
  <c r="BT18" s="1"/>
  <c r="AM19"/>
  <c r="BW21"/>
  <c r="CA21" s="1"/>
  <c r="BA22"/>
  <c r="AR26"/>
  <c r="AL27"/>
  <c r="BZ27" s="1"/>
  <c r="BD27"/>
  <c r="BH27"/>
  <c r="AM30"/>
  <c r="CA30" s="1"/>
  <c r="BD31"/>
  <c r="AL35"/>
  <c r="BZ35" s="1"/>
  <c r="AM42"/>
  <c r="CA42" s="1"/>
  <c r="BV43"/>
  <c r="AR49"/>
  <c r="BT52"/>
  <c r="AR53"/>
  <c r="AJ54"/>
  <c r="AJ57"/>
  <c r="AR57"/>
  <c r="BH59"/>
  <c r="AK61"/>
  <c r="BD61"/>
  <c r="BW63"/>
  <c r="BX63" s="1"/>
  <c r="BV64"/>
  <c r="BL66"/>
  <c r="AK69"/>
  <c r="BD69"/>
  <c r="BW71"/>
  <c r="BX71" s="1"/>
  <c r="BV72"/>
  <c r="BS73"/>
  <c r="BW73" s="1"/>
  <c r="BA75"/>
  <c r="BT76"/>
  <c r="AL77"/>
  <c r="BZ77" s="1"/>
  <c r="BV80"/>
  <c r="BZ80" s="1"/>
  <c r="BH80"/>
  <c r="BL81"/>
  <c r="BZ86"/>
  <c r="BW87"/>
  <c r="CA87" s="1"/>
  <c r="AL89"/>
  <c r="BZ89" s="1"/>
  <c r="AL90"/>
  <c r="BV92"/>
  <c r="CA95"/>
  <c r="BL97"/>
  <c r="AM98"/>
  <c r="AJ99"/>
  <c r="BW99"/>
  <c r="CA99" s="1"/>
  <c r="T100"/>
  <c r="BL100"/>
  <c r="AK102"/>
  <c r="BV102"/>
  <c r="CA105"/>
  <c r="AM106"/>
  <c r="BW107"/>
  <c r="CA107" s="1"/>
  <c r="T108"/>
  <c r="AK110"/>
  <c r="BV110"/>
  <c r="BH110"/>
  <c r="CA113"/>
  <c r="AM114"/>
  <c r="AJ115"/>
  <c r="BW115"/>
  <c r="CA115" s="1"/>
  <c r="T116"/>
  <c r="AM118"/>
  <c r="AR119"/>
  <c r="AM120"/>
  <c r="CA121"/>
  <c r="BU124"/>
  <c r="BW126"/>
  <c r="BZ127"/>
  <c r="BU128"/>
  <c r="BX128" s="1"/>
  <c r="AJ129"/>
  <c r="BL129"/>
  <c r="AR130"/>
  <c r="BZ131"/>
  <c r="BL132"/>
  <c r="BU134"/>
  <c r="AR138"/>
  <c r="BL138"/>
  <c r="AM139"/>
  <c r="CA139" s="1"/>
  <c r="CA142"/>
  <c r="AL144"/>
  <c r="BW144"/>
  <c r="AK145"/>
  <c r="BV145"/>
  <c r="BZ145" s="1"/>
  <c r="BW146"/>
  <c r="BW147"/>
  <c r="BL147"/>
  <c r="AK148"/>
  <c r="BH149"/>
  <c r="AR150"/>
  <c r="BL150"/>
  <c r="AM151"/>
  <c r="CA151" s="1"/>
  <c r="BW154"/>
  <c r="T155"/>
  <c r="BY14"/>
  <c r="BD15"/>
  <c r="BV15"/>
  <c r="BZ15" s="1"/>
  <c r="BD16"/>
  <c r="BU16"/>
  <c r="BY18"/>
  <c r="AN19"/>
  <c r="BY21"/>
  <c r="AN21"/>
  <c r="AN25"/>
  <c r="BZ13"/>
  <c r="BW13"/>
  <c r="BT14"/>
  <c r="BU15"/>
  <c r="BY15" s="1"/>
  <c r="BZ17"/>
  <c r="CA19"/>
  <c r="BW20"/>
  <c r="CA20" s="1"/>
  <c r="BD22"/>
  <c r="BV12"/>
  <c r="BD17"/>
  <c r="BU17"/>
  <c r="BY17" s="1"/>
  <c r="AN20"/>
  <c r="AN23"/>
  <c r="BV14"/>
  <c r="BZ14" s="1"/>
  <c r="AN15"/>
  <c r="BD19"/>
  <c r="BV19"/>
  <c r="BZ19" s="1"/>
  <c r="BD20"/>
  <c r="CA15"/>
  <c r="BW17"/>
  <c r="BT17"/>
  <c r="BU19"/>
  <c r="BX19" s="1"/>
  <c r="CA22"/>
  <c r="BZ40"/>
  <c r="BD13"/>
  <c r="BY16"/>
  <c r="AN16"/>
  <c r="BV18"/>
  <c r="BT22"/>
  <c r="AK27"/>
  <c r="T27"/>
  <c r="AR28"/>
  <c r="BA28"/>
  <c r="AN34"/>
  <c r="BA23"/>
  <c r="AR23"/>
  <c r="AK31"/>
  <c r="T31"/>
  <c r="AR32"/>
  <c r="BA32"/>
  <c r="BD34"/>
  <c r="AN38"/>
  <c r="BH38"/>
  <c r="BQ38"/>
  <c r="BT38" s="1"/>
  <c r="AN47"/>
  <c r="AN51"/>
  <c r="AN61"/>
  <c r="AN69"/>
  <c r="L157"/>
  <c r="S157"/>
  <c r="AF157"/>
  <c r="AJ12"/>
  <c r="AR12"/>
  <c r="BF157"/>
  <c r="BJ157"/>
  <c r="AM13"/>
  <c r="BH14"/>
  <c r="T15"/>
  <c r="AJ16"/>
  <c r="AR16"/>
  <c r="AM17"/>
  <c r="CA17" s="1"/>
  <c r="AL18"/>
  <c r="BH18"/>
  <c r="T19"/>
  <c r="AJ20"/>
  <c r="AR20"/>
  <c r="BQ20"/>
  <c r="BT21"/>
  <c r="AL22"/>
  <c r="BZ22" s="1"/>
  <c r="BH22"/>
  <c r="T24"/>
  <c r="AK24"/>
  <c r="BS24"/>
  <c r="BW24" s="1"/>
  <c r="CA24" s="1"/>
  <c r="BD25"/>
  <c r="AK28"/>
  <c r="BH28"/>
  <c r="CA29"/>
  <c r="AN29"/>
  <c r="BL29"/>
  <c r="AJ30"/>
  <c r="AR30"/>
  <c r="BH33"/>
  <c r="BV34"/>
  <c r="BT35"/>
  <c r="BY37"/>
  <c r="AJ39"/>
  <c r="BW40"/>
  <c r="BT40"/>
  <c r="BZ41"/>
  <c r="BD41"/>
  <c r="CA45"/>
  <c r="BZ46"/>
  <c r="BZ48"/>
  <c r="BT48"/>
  <c r="BZ50"/>
  <c r="CA68"/>
  <c r="BV73"/>
  <c r="BZ73" s="1"/>
  <c r="BH34"/>
  <c r="BQ34"/>
  <c r="BT34" s="1"/>
  <c r="AN40"/>
  <c r="BD49"/>
  <c r="BY57"/>
  <c r="AN57"/>
  <c r="AN26"/>
  <c r="BH26"/>
  <c r="BQ26"/>
  <c r="BT26" s="1"/>
  <c r="AN32"/>
  <c r="AK35"/>
  <c r="T35"/>
  <c r="AR36"/>
  <c r="BA36"/>
  <c r="BD38"/>
  <c r="AN42"/>
  <c r="BH42"/>
  <c r="BQ42"/>
  <c r="BT42" s="1"/>
  <c r="AN46"/>
  <c r="AN49"/>
  <c r="AN50"/>
  <c r="AN53"/>
  <c r="AN56"/>
  <c r="CA66"/>
  <c r="AN66"/>
  <c r="AM18"/>
  <c r="BU22"/>
  <c r="BX22" s="1"/>
  <c r="BY33"/>
  <c r="BD50"/>
  <c r="H157"/>
  <c r="R157"/>
  <c r="AB157"/>
  <c r="AI157"/>
  <c r="AM12"/>
  <c r="AQ157"/>
  <c r="BA12"/>
  <c r="BE157"/>
  <c r="BI157"/>
  <c r="BP157"/>
  <c r="T14"/>
  <c r="BC14"/>
  <c r="BW14" s="1"/>
  <c r="AJ15"/>
  <c r="AR15"/>
  <c r="BH17"/>
  <c r="BC18"/>
  <c r="BW18" s="1"/>
  <c r="AJ19"/>
  <c r="AR19"/>
  <c r="BD21"/>
  <c r="BH21"/>
  <c r="AK22"/>
  <c r="BU24"/>
  <c r="BZ25"/>
  <c r="BX27"/>
  <c r="BL28"/>
  <c r="BD29"/>
  <c r="BH32"/>
  <c r="BV33"/>
  <c r="BX33" s="1"/>
  <c r="BT33"/>
  <c r="AJ34"/>
  <c r="AR34"/>
  <c r="BD35"/>
  <c r="BH37"/>
  <c r="BV38"/>
  <c r="BZ38" s="1"/>
  <c r="BT39"/>
  <c r="CA43"/>
  <c r="BX43"/>
  <c r="CA44"/>
  <c r="BV45"/>
  <c r="BZ45" s="1"/>
  <c r="BT45"/>
  <c r="BV49"/>
  <c r="BZ49" s="1"/>
  <c r="BV57"/>
  <c r="BZ57" s="1"/>
  <c r="BD30"/>
  <c r="AK43"/>
  <c r="T43"/>
  <c r="BD26"/>
  <c r="BU26"/>
  <c r="BX26" s="1"/>
  <c r="AN30"/>
  <c r="BH30"/>
  <c r="BQ30"/>
  <c r="BT30" s="1"/>
  <c r="AN36"/>
  <c r="AK39"/>
  <c r="T39"/>
  <c r="AR40"/>
  <c r="BA40"/>
  <c r="BD42"/>
  <c r="AN45"/>
  <c r="BV51"/>
  <c r="BZ51" s="1"/>
  <c r="BD51"/>
  <c r="CA54"/>
  <c r="AN54"/>
  <c r="AN64"/>
  <c r="AN72"/>
  <c r="AK12"/>
  <c r="AM14"/>
  <c r="BS23"/>
  <c r="BW23" s="1"/>
  <c r="CA23" s="1"/>
  <c r="BD37"/>
  <c r="AN41"/>
  <c r="Q157"/>
  <c r="X157"/>
  <c r="AH157"/>
  <c r="AL12"/>
  <c r="AP157"/>
  <c r="AZ157"/>
  <c r="BH12"/>
  <c r="BL12"/>
  <c r="BS12"/>
  <c r="BW12" s="1"/>
  <c r="BH16"/>
  <c r="T21"/>
  <c r="BD24"/>
  <c r="BH24"/>
  <c r="BH25"/>
  <c r="BU25"/>
  <c r="BS28"/>
  <c r="BT28" s="1"/>
  <c r="BR29"/>
  <c r="BV29" s="1"/>
  <c r="AJ31"/>
  <c r="BU31"/>
  <c r="BX31" s="1"/>
  <c r="BW32"/>
  <c r="CA32" s="1"/>
  <c r="BT32"/>
  <c r="BD33"/>
  <c r="BZ34"/>
  <c r="CA36"/>
  <c r="CA37"/>
  <c r="BV37"/>
  <c r="BX37" s="1"/>
  <c r="BT37"/>
  <c r="AJ38"/>
  <c r="AR38"/>
  <c r="BD39"/>
  <c r="BH41"/>
  <c r="BU41"/>
  <c r="BX41" s="1"/>
  <c r="BD45"/>
  <c r="BV47"/>
  <c r="BZ47" s="1"/>
  <c r="BT47"/>
  <c r="BU51"/>
  <c r="BW60"/>
  <c r="CA60" s="1"/>
  <c r="CA84"/>
  <c r="BZ85"/>
  <c r="BD47"/>
  <c r="BU47"/>
  <c r="BU53"/>
  <c r="BX53" s="1"/>
  <c r="BD53"/>
  <c r="BC157"/>
  <c r="BX35"/>
  <c r="CA40"/>
  <c r="BD75"/>
  <c r="AN79"/>
  <c r="BH79"/>
  <c r="BQ79"/>
  <c r="BT79" s="1"/>
  <c r="AN85"/>
  <c r="AK88"/>
  <c r="T88"/>
  <c r="BA89"/>
  <c r="AR89"/>
  <c r="AJ91"/>
  <c r="AL91"/>
  <c r="BZ91" s="1"/>
  <c r="T26"/>
  <c r="AR27"/>
  <c r="T30"/>
  <c r="AR31"/>
  <c r="T34"/>
  <c r="AR35"/>
  <c r="T38"/>
  <c r="AR39"/>
  <c r="T42"/>
  <c r="AR43"/>
  <c r="BA44"/>
  <c r="T46"/>
  <c r="AR47"/>
  <c r="BA48"/>
  <c r="T50"/>
  <c r="AR51"/>
  <c r="BA52"/>
  <c r="BH53"/>
  <c r="BR54"/>
  <c r="BV54" s="1"/>
  <c r="BZ54" s="1"/>
  <c r="BD55"/>
  <c r="BS56"/>
  <c r="BW56" s="1"/>
  <c r="CA56" s="1"/>
  <c r="BL57"/>
  <c r="BV58"/>
  <c r="BZ58" s="1"/>
  <c r="BQ58"/>
  <c r="AR59"/>
  <c r="BT60"/>
  <c r="BU61"/>
  <c r="BY61" s="1"/>
  <c r="BR62"/>
  <c r="BV62" s="1"/>
  <c r="BZ62" s="1"/>
  <c r="BD63"/>
  <c r="BS64"/>
  <c r="BW64" s="1"/>
  <c r="CA64" s="1"/>
  <c r="BW65"/>
  <c r="BX65" s="1"/>
  <c r="BT65"/>
  <c r="AR66"/>
  <c r="BQ66"/>
  <c r="BU66" s="1"/>
  <c r="BT68"/>
  <c r="BR70"/>
  <c r="BV70" s="1"/>
  <c r="BZ70" s="1"/>
  <c r="BD71"/>
  <c r="BS72"/>
  <c r="BW72" s="1"/>
  <c r="CA72" s="1"/>
  <c r="BT73"/>
  <c r="BS77"/>
  <c r="BW77" s="1"/>
  <c r="CA77" s="1"/>
  <c r="BR78"/>
  <c r="BV78" s="1"/>
  <c r="BW81"/>
  <c r="BT81"/>
  <c r="BD82"/>
  <c r="CA85"/>
  <c r="CA86"/>
  <c r="AN86"/>
  <c r="BT86"/>
  <c r="CA90"/>
  <c r="AK55"/>
  <c r="T55"/>
  <c r="AR56"/>
  <c r="BA56"/>
  <c r="AK63"/>
  <c r="T63"/>
  <c r="AR64"/>
  <c r="BA64"/>
  <c r="AN68"/>
  <c r="AK71"/>
  <c r="T71"/>
  <c r="AR72"/>
  <c r="BA72"/>
  <c r="AK76"/>
  <c r="T76"/>
  <c r="BA77"/>
  <c r="AR77"/>
  <c r="BD79"/>
  <c r="AN83"/>
  <c r="BH83"/>
  <c r="BQ83"/>
  <c r="BT83" s="1"/>
  <c r="AN89"/>
  <c r="BU92"/>
  <c r="BD92"/>
  <c r="AN93"/>
  <c r="BU95"/>
  <c r="BY95" s="1"/>
  <c r="BD95"/>
  <c r="BD97"/>
  <c r="BU97"/>
  <c r="BD102"/>
  <c r="BD105"/>
  <c r="BU105"/>
  <c r="BY105" s="1"/>
  <c r="BD110"/>
  <c r="BD113"/>
  <c r="BU113"/>
  <c r="AN119"/>
  <c r="BD121"/>
  <c r="BU121"/>
  <c r="BX121" s="1"/>
  <c r="BV126"/>
  <c r="BZ126" s="1"/>
  <c r="BD126"/>
  <c r="T25"/>
  <c r="T29"/>
  <c r="T33"/>
  <c r="T37"/>
  <c r="T41"/>
  <c r="T45"/>
  <c r="BQ46"/>
  <c r="BT46" s="1"/>
  <c r="BH48"/>
  <c r="T49"/>
  <c r="BQ50"/>
  <c r="BT50" s="1"/>
  <c r="BH52"/>
  <c r="T53"/>
  <c r="BV55"/>
  <c r="BZ55" s="1"/>
  <c r="T57"/>
  <c r="BS57"/>
  <c r="BW57" s="1"/>
  <c r="BD58"/>
  <c r="AJ59"/>
  <c r="AK60"/>
  <c r="BH60"/>
  <c r="AK65"/>
  <c r="BD66"/>
  <c r="AK73"/>
  <c r="AN74"/>
  <c r="BY82"/>
  <c r="BD86"/>
  <c r="AK80"/>
  <c r="T80"/>
  <c r="BA81"/>
  <c r="AR81"/>
  <c r="BD83"/>
  <c r="BU83"/>
  <c r="AN87"/>
  <c r="BH87"/>
  <c r="BQ87"/>
  <c r="BT87" s="1"/>
  <c r="AK44"/>
  <c r="BU45"/>
  <c r="AK48"/>
  <c r="AK52"/>
  <c r="BT53"/>
  <c r="BQ54"/>
  <c r="BT56"/>
  <c r="BD59"/>
  <c r="AR61"/>
  <c r="BL61"/>
  <c r="AN62"/>
  <c r="BL62"/>
  <c r="BQ62"/>
  <c r="AR63"/>
  <c r="T64"/>
  <c r="AJ64"/>
  <c r="BT64"/>
  <c r="BR66"/>
  <c r="BV66" s="1"/>
  <c r="BZ66" s="1"/>
  <c r="BH67"/>
  <c r="AR69"/>
  <c r="BL69"/>
  <c r="AN70"/>
  <c r="BL70"/>
  <c r="BQ70"/>
  <c r="AR71"/>
  <c r="T72"/>
  <c r="AJ72"/>
  <c r="BD74"/>
  <c r="BZ75"/>
  <c r="AK77"/>
  <c r="BH77"/>
  <c r="CA78"/>
  <c r="BL78"/>
  <c r="AJ79"/>
  <c r="AR79"/>
  <c r="BH82"/>
  <c r="BV83"/>
  <c r="BZ83" s="1"/>
  <c r="BT84"/>
  <c r="AJ88"/>
  <c r="AR88"/>
  <c r="AK59"/>
  <c r="T59"/>
  <c r="AR60"/>
  <c r="BA60"/>
  <c r="AK67"/>
  <c r="T67"/>
  <c r="AR68"/>
  <c r="BA68"/>
  <c r="AN75"/>
  <c r="BH75"/>
  <c r="BQ75"/>
  <c r="BT75" s="1"/>
  <c r="AN81"/>
  <c r="AK84"/>
  <c r="T84"/>
  <c r="BA85"/>
  <c r="AR85"/>
  <c r="BD87"/>
  <c r="AN90"/>
  <c r="T47"/>
  <c r="T51"/>
  <c r="BD54"/>
  <c r="AJ55"/>
  <c r="BD57"/>
  <c r="BH57"/>
  <c r="BH58"/>
  <c r="BV59"/>
  <c r="BZ59" s="1"/>
  <c r="BU59"/>
  <c r="T61"/>
  <c r="BS61"/>
  <c r="BT61" s="1"/>
  <c r="BD62"/>
  <c r="AJ63"/>
  <c r="BD65"/>
  <c r="BH65"/>
  <c r="BV67"/>
  <c r="BZ67" s="1"/>
  <c r="BU67"/>
  <c r="T69"/>
  <c r="BS69"/>
  <c r="BW69" s="1"/>
  <c r="CA69" s="1"/>
  <c r="BD70"/>
  <c r="AJ71"/>
  <c r="BD73"/>
  <c r="BH73"/>
  <c r="BR74"/>
  <c r="BV74" s="1"/>
  <c r="AJ76"/>
  <c r="BL77"/>
  <c r="BT77"/>
  <c r="BD78"/>
  <c r="BZ79"/>
  <c r="CA81"/>
  <c r="BH81"/>
  <c r="CA82"/>
  <c r="BV82"/>
  <c r="BX82" s="1"/>
  <c r="BT82"/>
  <c r="AJ83"/>
  <c r="AR83"/>
  <c r="BH86"/>
  <c r="BU86"/>
  <c r="BX86" s="1"/>
  <c r="BV87"/>
  <c r="BZ87" s="1"/>
  <c r="BT88"/>
  <c r="BH90"/>
  <c r="BQ90"/>
  <c r="BT90" s="1"/>
  <c r="AK91"/>
  <c r="T91"/>
  <c r="BD93"/>
  <c r="BU93"/>
  <c r="BU100"/>
  <c r="BD100"/>
  <c r="AN101"/>
  <c r="BU103"/>
  <c r="BY103" s="1"/>
  <c r="BD103"/>
  <c r="BU108"/>
  <c r="BD108"/>
  <c r="AN109"/>
  <c r="BU111"/>
  <c r="BD111"/>
  <c r="BU116"/>
  <c r="BD116"/>
  <c r="AN117"/>
  <c r="BD122"/>
  <c r="BD125"/>
  <c r="BD129"/>
  <c r="T54"/>
  <c r="T58"/>
  <c r="T62"/>
  <c r="T66"/>
  <c r="T70"/>
  <c r="T74"/>
  <c r="BA76"/>
  <c r="T78"/>
  <c r="BA80"/>
  <c r="T82"/>
  <c r="BA84"/>
  <c r="T86"/>
  <c r="BA88"/>
  <c r="BT89"/>
  <c r="T90"/>
  <c r="AJ90"/>
  <c r="BT92"/>
  <c r="BV95"/>
  <c r="BT95"/>
  <c r="CA98"/>
  <c r="BT103"/>
  <c r="CA106"/>
  <c r="BT111"/>
  <c r="CA114"/>
  <c r="BZ118"/>
  <c r="CA118"/>
  <c r="BX124"/>
  <c r="BD133"/>
  <c r="BX132"/>
  <c r="BD90"/>
  <c r="BD94"/>
  <c r="BU96"/>
  <c r="BX96" s="1"/>
  <c r="BD96"/>
  <c r="BY97"/>
  <c r="AN97"/>
  <c r="BU99"/>
  <c r="BD99"/>
  <c r="BU104"/>
  <c r="BX104" s="1"/>
  <c r="BD104"/>
  <c r="AN105"/>
  <c r="BU107"/>
  <c r="BD107"/>
  <c r="BU112"/>
  <c r="BX112" s="1"/>
  <c r="BD112"/>
  <c r="BY113"/>
  <c r="AN113"/>
  <c r="BU115"/>
  <c r="BD115"/>
  <c r="AN118"/>
  <c r="BY121"/>
  <c r="AN121"/>
  <c r="BV130"/>
  <c r="BX130" s="1"/>
  <c r="BD130"/>
  <c r="BW100"/>
  <c r="CA100" s="1"/>
  <c r="BW108"/>
  <c r="CA108" s="1"/>
  <c r="CA109"/>
  <c r="BW116"/>
  <c r="CA116" s="1"/>
  <c r="BZ119"/>
  <c r="BU120"/>
  <c r="CA126"/>
  <c r="BX126"/>
  <c r="BD98"/>
  <c r="BD101"/>
  <c r="BU101"/>
  <c r="BD106"/>
  <c r="BD109"/>
  <c r="BU109"/>
  <c r="BD114"/>
  <c r="BD117"/>
  <c r="BU117"/>
  <c r="BD118"/>
  <c r="BU119"/>
  <c r="BX119" s="1"/>
  <c r="BD119"/>
  <c r="AN122"/>
  <c r="T75"/>
  <c r="T79"/>
  <c r="T83"/>
  <c r="T87"/>
  <c r="AR90"/>
  <c r="BT91"/>
  <c r="BW92"/>
  <c r="CA92" s="1"/>
  <c r="CA93"/>
  <c r="CA94"/>
  <c r="CA96"/>
  <c r="BT100"/>
  <c r="BW102"/>
  <c r="CA102" s="1"/>
  <c r="CA103"/>
  <c r="BV103"/>
  <c r="CA104"/>
  <c r="BT108"/>
  <c r="BW110"/>
  <c r="CA110" s="1"/>
  <c r="CA111"/>
  <c r="BV111"/>
  <c r="CA112"/>
  <c r="BT116"/>
  <c r="CA119"/>
  <c r="BZ121"/>
  <c r="BT121"/>
  <c r="BH125"/>
  <c r="BQ125"/>
  <c r="AK126"/>
  <c r="T126"/>
  <c r="BQ131"/>
  <c r="BU131" s="1"/>
  <c r="BY131" s="1"/>
  <c r="BH131"/>
  <c r="AK132"/>
  <c r="T132"/>
  <c r="BQ135"/>
  <c r="BT135" s="1"/>
  <c r="BH135"/>
  <c r="BQ139"/>
  <c r="BT139" s="1"/>
  <c r="BH139"/>
  <c r="AN141"/>
  <c r="BU142"/>
  <c r="BD142"/>
  <c r="AN145"/>
  <c r="AN146"/>
  <c r="AN148"/>
  <c r="BD153"/>
  <c r="BD155"/>
  <c r="AN156"/>
  <c r="AL92"/>
  <c r="BZ92" s="1"/>
  <c r="BH92"/>
  <c r="T93"/>
  <c r="BR93"/>
  <c r="BT93" s="1"/>
  <c r="AJ94"/>
  <c r="AR94"/>
  <c r="BQ94"/>
  <c r="BT94" s="1"/>
  <c r="AL96"/>
  <c r="BZ96" s="1"/>
  <c r="BH96"/>
  <c r="T97"/>
  <c r="BR97"/>
  <c r="BV97" s="1"/>
  <c r="BZ97" s="1"/>
  <c r="AJ98"/>
  <c r="AR98"/>
  <c r="BQ98"/>
  <c r="BT98" s="1"/>
  <c r="AL100"/>
  <c r="BZ100" s="1"/>
  <c r="BH100"/>
  <c r="T101"/>
  <c r="BR101"/>
  <c r="BV101" s="1"/>
  <c r="BZ101" s="1"/>
  <c r="AJ102"/>
  <c r="AR102"/>
  <c r="BQ102"/>
  <c r="BT102" s="1"/>
  <c r="AL104"/>
  <c r="BZ104" s="1"/>
  <c r="BH104"/>
  <c r="T105"/>
  <c r="BR105"/>
  <c r="BT105" s="1"/>
  <c r="AJ106"/>
  <c r="AR106"/>
  <c r="BQ106"/>
  <c r="BT106" s="1"/>
  <c r="AL108"/>
  <c r="BZ108" s="1"/>
  <c r="BH108"/>
  <c r="T109"/>
  <c r="BR109"/>
  <c r="BV109" s="1"/>
  <c r="BZ109" s="1"/>
  <c r="AJ110"/>
  <c r="AR110"/>
  <c r="BQ110"/>
  <c r="BT110" s="1"/>
  <c r="AL112"/>
  <c r="BZ112" s="1"/>
  <c r="BH112"/>
  <c r="T113"/>
  <c r="BR113"/>
  <c r="BT113" s="1"/>
  <c r="AJ114"/>
  <c r="AR114"/>
  <c r="BQ114"/>
  <c r="BT114" s="1"/>
  <c r="AL116"/>
  <c r="BZ116" s="1"/>
  <c r="BH116"/>
  <c r="T117"/>
  <c r="BR117"/>
  <c r="BT117" s="1"/>
  <c r="AJ118"/>
  <c r="AR118"/>
  <c r="BQ118"/>
  <c r="BT118" s="1"/>
  <c r="AL120"/>
  <c r="BZ120" s="1"/>
  <c r="BD120"/>
  <c r="BH120"/>
  <c r="T121"/>
  <c r="AJ122"/>
  <c r="AR122"/>
  <c r="BQ122"/>
  <c r="BT122" s="1"/>
  <c r="AL123"/>
  <c r="BZ123" s="1"/>
  <c r="BT124"/>
  <c r="T125"/>
  <c r="AJ125"/>
  <c r="AK127"/>
  <c r="BL127"/>
  <c r="AR128"/>
  <c r="BD128"/>
  <c r="BH128"/>
  <c r="BS129"/>
  <c r="BW129" s="1"/>
  <c r="CA129" s="1"/>
  <c r="AL130"/>
  <c r="AR131"/>
  <c r="AK133"/>
  <c r="AR134"/>
  <c r="BD134"/>
  <c r="AK137"/>
  <c r="BT144"/>
  <c r="BQ123"/>
  <c r="BT123" s="1"/>
  <c r="BH123"/>
  <c r="AK124"/>
  <c r="T124"/>
  <c r="AN125"/>
  <c r="BD127"/>
  <c r="BD135"/>
  <c r="BR138"/>
  <c r="BV138" s="1"/>
  <c r="BZ138" s="1"/>
  <c r="BH138"/>
  <c r="BD139"/>
  <c r="BD145"/>
  <c r="AN149"/>
  <c r="AN150"/>
  <c r="BD152"/>
  <c r="BU152"/>
  <c r="AK92"/>
  <c r="AJ93"/>
  <c r="AR93"/>
  <c r="AL95"/>
  <c r="BZ95" s="1"/>
  <c r="BH95"/>
  <c r="AK96"/>
  <c r="AJ97"/>
  <c r="AR97"/>
  <c r="AL99"/>
  <c r="BZ99" s="1"/>
  <c r="BH99"/>
  <c r="AK100"/>
  <c r="AJ101"/>
  <c r="AR101"/>
  <c r="AL103"/>
  <c r="BZ103" s="1"/>
  <c r="BH103"/>
  <c r="AK104"/>
  <c r="AJ105"/>
  <c r="AR105"/>
  <c r="AL107"/>
  <c r="BZ107" s="1"/>
  <c r="BH107"/>
  <c r="AK108"/>
  <c r="AJ109"/>
  <c r="AR109"/>
  <c r="AL111"/>
  <c r="BH111"/>
  <c r="AK112"/>
  <c r="AJ113"/>
  <c r="AR113"/>
  <c r="AL115"/>
  <c r="BZ115" s="1"/>
  <c r="BH115"/>
  <c r="AK116"/>
  <c r="AJ117"/>
  <c r="AR117"/>
  <c r="BH119"/>
  <c r="AK120"/>
  <c r="AJ121"/>
  <c r="AR121"/>
  <c r="AR126"/>
  <c r="BH126"/>
  <c r="BZ128"/>
  <c r="AR129"/>
  <c r="BT130"/>
  <c r="T131"/>
  <c r="AJ131"/>
  <c r="BL131"/>
  <c r="AR132"/>
  <c r="BD132"/>
  <c r="BH132"/>
  <c r="BS133"/>
  <c r="BW133" s="1"/>
  <c r="CA133" s="1"/>
  <c r="AL134"/>
  <c r="BZ134" s="1"/>
  <c r="AL136"/>
  <c r="BT136"/>
  <c r="BH137"/>
  <c r="BD138"/>
  <c r="BU138"/>
  <c r="BY138" s="1"/>
  <c r="AL140"/>
  <c r="BT140"/>
  <c r="CA141"/>
  <c r="CA144"/>
  <c r="BV144"/>
  <c r="BZ144" s="1"/>
  <c r="BX147"/>
  <c r="BT148"/>
  <c r="BW149"/>
  <c r="CA154"/>
  <c r="BV154"/>
  <c r="CA155"/>
  <c r="BH129"/>
  <c r="BQ129"/>
  <c r="AK130"/>
  <c r="T130"/>
  <c r="AN131"/>
  <c r="AJ135"/>
  <c r="AK135"/>
  <c r="AK136"/>
  <c r="T136"/>
  <c r="AK140"/>
  <c r="T140"/>
  <c r="BY142"/>
  <c r="AN142"/>
  <c r="BD144"/>
  <c r="BU144"/>
  <c r="BU146"/>
  <c r="BD146"/>
  <c r="BD149"/>
  <c r="AN152"/>
  <c r="BU154"/>
  <c r="BD154"/>
  <c r="BD156"/>
  <c r="BU156"/>
  <c r="AR92"/>
  <c r="AL94"/>
  <c r="BZ94" s="1"/>
  <c r="T95"/>
  <c r="AR96"/>
  <c r="AL98"/>
  <c r="BZ98" s="1"/>
  <c r="T99"/>
  <c r="AR100"/>
  <c r="AL102"/>
  <c r="BZ102" s="1"/>
  <c r="T103"/>
  <c r="AR104"/>
  <c r="AL106"/>
  <c r="BZ106" s="1"/>
  <c r="T107"/>
  <c r="AR108"/>
  <c r="AL110"/>
  <c r="BZ110" s="1"/>
  <c r="T111"/>
  <c r="AR112"/>
  <c r="AL114"/>
  <c r="BZ114" s="1"/>
  <c r="T115"/>
  <c r="AR116"/>
  <c r="T119"/>
  <c r="T123"/>
  <c r="BL123"/>
  <c r="BD124"/>
  <c r="BH124"/>
  <c r="BS125"/>
  <c r="BW125" s="1"/>
  <c r="CA125" s="1"/>
  <c r="BT128"/>
  <c r="T129"/>
  <c r="BS131"/>
  <c r="BW131" s="1"/>
  <c r="CA131" s="1"/>
  <c r="BZ132"/>
  <c r="AR133"/>
  <c r="BT134"/>
  <c r="T135"/>
  <c r="AR135"/>
  <c r="BW137"/>
  <c r="CA137" s="1"/>
  <c r="BL137"/>
  <c r="CA138"/>
  <c r="AJ139"/>
  <c r="AR139"/>
  <c r="BV142"/>
  <c r="BZ142" s="1"/>
  <c r="BT142"/>
  <c r="BW143"/>
  <c r="CA143" s="1"/>
  <c r="BT143"/>
  <c r="CA145"/>
  <c r="CA146"/>
  <c r="BX151"/>
  <c r="BT154"/>
  <c r="CA156"/>
  <c r="BU123"/>
  <c r="BX123" s="1"/>
  <c r="BD123"/>
  <c r="BQ127"/>
  <c r="BT127" s="1"/>
  <c r="BH127"/>
  <c r="AK128"/>
  <c r="T128"/>
  <c r="AN129"/>
  <c r="BD131"/>
  <c r="BH133"/>
  <c r="BQ133"/>
  <c r="AK134"/>
  <c r="T134"/>
  <c r="BB136"/>
  <c r="AR136"/>
  <c r="BA137"/>
  <c r="AR137"/>
  <c r="T139"/>
  <c r="AL139"/>
  <c r="BZ139" s="1"/>
  <c r="BB140"/>
  <c r="BV140" s="1"/>
  <c r="BX140" s="1"/>
  <c r="AR140"/>
  <c r="BA141"/>
  <c r="AR141"/>
  <c r="AN144"/>
  <c r="BD148"/>
  <c r="BU148"/>
  <c r="BX148" s="1"/>
  <c r="BU150"/>
  <c r="BX150" s="1"/>
  <c r="BD150"/>
  <c r="AN153"/>
  <c r="BY154"/>
  <c r="AR99"/>
  <c r="AR103"/>
  <c r="AR107"/>
  <c r="AR111"/>
  <c r="AR115"/>
  <c r="AR125"/>
  <c r="BT126"/>
  <c r="T127"/>
  <c r="BT132"/>
  <c r="BT138"/>
  <c r="BD140"/>
  <c r="BU143"/>
  <c r="CA147"/>
  <c r="BT147"/>
  <c r="BZ149"/>
  <c r="CA149"/>
  <c r="CA150"/>
  <c r="BZ152"/>
  <c r="BT152"/>
  <c r="BW153"/>
  <c r="CA153" s="1"/>
  <c r="BT155"/>
  <c r="BQ137"/>
  <c r="BT137" s="1"/>
  <c r="BQ141"/>
  <c r="BT141" s="1"/>
  <c r="AL143"/>
  <c r="BZ143" s="1"/>
  <c r="BD143"/>
  <c r="BH143"/>
  <c r="T144"/>
  <c r="AJ145"/>
  <c r="AR145"/>
  <c r="BQ145"/>
  <c r="BT145" s="1"/>
  <c r="AL147"/>
  <c r="BZ147" s="1"/>
  <c r="BD147"/>
  <c r="BH147"/>
  <c r="T148"/>
  <c r="AJ149"/>
  <c r="AR149"/>
  <c r="BQ149"/>
  <c r="BT149" s="1"/>
  <c r="AL151"/>
  <c r="BZ151" s="1"/>
  <c r="BD151"/>
  <c r="BH151"/>
  <c r="T152"/>
  <c r="AJ153"/>
  <c r="AR153"/>
  <c r="BQ153"/>
  <c r="BT153" s="1"/>
  <c r="AL155"/>
  <c r="BZ155" s="1"/>
  <c r="BH155"/>
  <c r="T156"/>
  <c r="BR156"/>
  <c r="BV156" s="1"/>
  <c r="BZ156" s="1"/>
  <c r="AK139"/>
  <c r="BH142"/>
  <c r="AK143"/>
  <c r="AJ144"/>
  <c r="AR144"/>
  <c r="BH146"/>
  <c r="AK147"/>
  <c r="AJ148"/>
  <c r="AR148"/>
  <c r="BH150"/>
  <c r="AK151"/>
  <c r="AJ152"/>
  <c r="AR152"/>
  <c r="AL154"/>
  <c r="BH154"/>
  <c r="AK155"/>
  <c r="T138"/>
  <c r="T142"/>
  <c r="T146"/>
  <c r="T150"/>
  <c r="T154"/>
  <c r="AR155"/>
  <c r="AR154"/>
  <c r="BX73" l="1"/>
  <c r="CA73"/>
  <c r="BX143"/>
  <c r="BU87"/>
  <c r="BU42"/>
  <c r="BX42" s="1"/>
  <c r="BU38"/>
  <c r="BY38" s="1"/>
  <c r="BX155"/>
  <c r="BT129"/>
  <c r="CB131"/>
  <c r="BX99"/>
  <c r="BX45"/>
  <c r="BT24"/>
  <c r="BZ18"/>
  <c r="BT16"/>
  <c r="BU90"/>
  <c r="BX90" s="1"/>
  <c r="BZ33"/>
  <c r="CA128"/>
  <c r="BT101"/>
  <c r="CA13"/>
  <c r="BX21"/>
  <c r="CA91"/>
  <c r="BZ111"/>
  <c r="BX152"/>
  <c r="BX107"/>
  <c r="BT78"/>
  <c r="CA65"/>
  <c r="BX51"/>
  <c r="CA14"/>
  <c r="BU13"/>
  <c r="BX13" s="1"/>
  <c r="BX15"/>
  <c r="BX134"/>
  <c r="CA46"/>
  <c r="BX87"/>
  <c r="BT133"/>
  <c r="BY152"/>
  <c r="BX144"/>
  <c r="BU139"/>
  <c r="BX139" s="1"/>
  <c r="BU135"/>
  <c r="BX135" s="1"/>
  <c r="BX115"/>
  <c r="BT49"/>
  <c r="BX39"/>
  <c r="BT20"/>
  <c r="BX74"/>
  <c r="BZ74"/>
  <c r="CB74" s="1"/>
  <c r="CB138"/>
  <c r="CB103"/>
  <c r="BX78"/>
  <c r="BT74"/>
  <c r="BX18"/>
  <c r="CA71"/>
  <c r="BZ64"/>
  <c r="CA79"/>
  <c r="BZ23"/>
  <c r="BT156"/>
  <c r="BY144"/>
  <c r="BZ78"/>
  <c r="BX67"/>
  <c r="BX59"/>
  <c r="BU79"/>
  <c r="BX79" s="1"/>
  <c r="T157"/>
  <c r="BZ72"/>
  <c r="BZ88"/>
  <c r="CA83"/>
  <c r="CA75"/>
  <c r="BW25"/>
  <c r="CA25" s="1"/>
  <c r="CA55"/>
  <c r="CA16"/>
  <c r="CB16" s="1"/>
  <c r="BV146"/>
  <c r="BZ146" s="1"/>
  <c r="BZ154"/>
  <c r="BX154"/>
  <c r="BZ130"/>
  <c r="BY115"/>
  <c r="BY107"/>
  <c r="BY99"/>
  <c r="BX120"/>
  <c r="BX47"/>
  <c r="CB38"/>
  <c r="BZ43"/>
  <c r="CA122"/>
  <c r="BZ84"/>
  <c r="BX16"/>
  <c r="CA63"/>
  <c r="BZ90"/>
  <c r="BT120"/>
  <c r="BZ39"/>
  <c r="CA26"/>
  <c r="BX29"/>
  <c r="BZ29"/>
  <c r="CB29" s="1"/>
  <c r="BX57"/>
  <c r="CA57"/>
  <c r="BY151"/>
  <c r="CB151" s="1"/>
  <c r="AN151"/>
  <c r="BY147"/>
  <c r="CB147" s="1"/>
  <c r="AN147"/>
  <c r="BY143"/>
  <c r="CB143" s="1"/>
  <c r="AN143"/>
  <c r="BD141"/>
  <c r="BU141"/>
  <c r="BV136"/>
  <c r="BX136" s="1"/>
  <c r="BD136"/>
  <c r="BY136"/>
  <c r="AN136"/>
  <c r="BY112"/>
  <c r="CB112" s="1"/>
  <c r="AN112"/>
  <c r="BY96"/>
  <c r="CB96" s="1"/>
  <c r="AN96"/>
  <c r="BT70"/>
  <c r="BU70"/>
  <c r="AN44"/>
  <c r="BU81"/>
  <c r="BD81"/>
  <c r="BY73"/>
  <c r="CB73" s="1"/>
  <c r="AN73"/>
  <c r="AN60"/>
  <c r="BU72"/>
  <c r="BD72"/>
  <c r="BY39"/>
  <c r="CB39" s="1"/>
  <c r="AN39"/>
  <c r="CB152"/>
  <c r="CB142"/>
  <c r="BZ140"/>
  <c r="BU145"/>
  <c r="BT125"/>
  <c r="BT109"/>
  <c r="BV93"/>
  <c r="BZ93" s="1"/>
  <c r="CB107"/>
  <c r="CB121"/>
  <c r="CB97"/>
  <c r="CB95"/>
  <c r="BU133"/>
  <c r="BX133" s="1"/>
  <c r="BU125"/>
  <c r="BT72"/>
  <c r="BT69"/>
  <c r="BY87"/>
  <c r="CB87" s="1"/>
  <c r="BT97"/>
  <c r="BU50"/>
  <c r="BU46"/>
  <c r="AN111"/>
  <c r="BU102"/>
  <c r="CB78"/>
  <c r="BT66"/>
  <c r="BU75"/>
  <c r="BH157"/>
  <c r="BT23"/>
  <c r="BZ37"/>
  <c r="CA18"/>
  <c r="BY42"/>
  <c r="CB42" s="1"/>
  <c r="BY26"/>
  <c r="CB26" s="1"/>
  <c r="BX49"/>
  <c r="BT29"/>
  <c r="BD18"/>
  <c r="AJ157"/>
  <c r="BX55"/>
  <c r="BU34"/>
  <c r="BU20"/>
  <c r="CB17"/>
  <c r="BY19"/>
  <c r="CB19" s="1"/>
  <c r="CB14"/>
  <c r="AN13"/>
  <c r="BY155"/>
  <c r="CB155" s="1"/>
  <c r="AN155"/>
  <c r="BY120"/>
  <c r="CB120" s="1"/>
  <c r="AN120"/>
  <c r="BY116"/>
  <c r="CB116" s="1"/>
  <c r="AN116"/>
  <c r="BY100"/>
  <c r="CB100" s="1"/>
  <c r="AN100"/>
  <c r="BY132"/>
  <c r="CB132" s="1"/>
  <c r="AN132"/>
  <c r="BY126"/>
  <c r="CB126" s="1"/>
  <c r="AN126"/>
  <c r="BU84"/>
  <c r="BX84" s="1"/>
  <c r="BD84"/>
  <c r="BU76"/>
  <c r="BX76" s="1"/>
  <c r="BD76"/>
  <c r="BY91"/>
  <c r="CB91" s="1"/>
  <c r="AN91"/>
  <c r="AN84"/>
  <c r="AN76"/>
  <c r="BY71"/>
  <c r="CB71" s="1"/>
  <c r="AN71"/>
  <c r="BU52"/>
  <c r="BX52" s="1"/>
  <c r="BD52"/>
  <c r="BU89"/>
  <c r="BD89"/>
  <c r="AL157"/>
  <c r="BZ12"/>
  <c r="AK157"/>
  <c r="AN12"/>
  <c r="BA157"/>
  <c r="BD12"/>
  <c r="BU12"/>
  <c r="BU36"/>
  <c r="BD36"/>
  <c r="BU23"/>
  <c r="BD23"/>
  <c r="BX156"/>
  <c r="BZ136"/>
  <c r="BY156"/>
  <c r="CB156" s="1"/>
  <c r="BY146"/>
  <c r="CB146" s="1"/>
  <c r="BX142"/>
  <c r="BU114"/>
  <c r="AN107"/>
  <c r="BX101"/>
  <c r="BU98"/>
  <c r="AN95"/>
  <c r="BV113"/>
  <c r="BZ113" s="1"/>
  <c r="CB113" s="1"/>
  <c r="BX116"/>
  <c r="BX108"/>
  <c r="BX100"/>
  <c r="BW61"/>
  <c r="CA61" s="1"/>
  <c r="CB61" s="1"/>
  <c r="BX92"/>
  <c r="BT57"/>
  <c r="BY79"/>
  <c r="CB79" s="1"/>
  <c r="BL157"/>
  <c r="BU30"/>
  <c r="BW28"/>
  <c r="CA28" s="1"/>
  <c r="BD14"/>
  <c r="AR157"/>
  <c r="BR157"/>
  <c r="BY47"/>
  <c r="CB47" s="1"/>
  <c r="BY25"/>
  <c r="CB25" s="1"/>
  <c r="BB157"/>
  <c r="AN14"/>
  <c r="BY13"/>
  <c r="CB13" s="1"/>
  <c r="BY139"/>
  <c r="CB139" s="1"/>
  <c r="AN139"/>
  <c r="BD137"/>
  <c r="BU137"/>
  <c r="BX137" s="1"/>
  <c r="BY134"/>
  <c r="CB134" s="1"/>
  <c r="AN134"/>
  <c r="BY128"/>
  <c r="CB128" s="1"/>
  <c r="AN128"/>
  <c r="BY140"/>
  <c r="CB140" s="1"/>
  <c r="AN140"/>
  <c r="AN130"/>
  <c r="BY130"/>
  <c r="CB130" s="1"/>
  <c r="BY104"/>
  <c r="CB104" s="1"/>
  <c r="AN104"/>
  <c r="BU68"/>
  <c r="BD68"/>
  <c r="BU60"/>
  <c r="BX60" s="1"/>
  <c r="BD60"/>
  <c r="AN77"/>
  <c r="BT54"/>
  <c r="BU54"/>
  <c r="AN48"/>
  <c r="AN80"/>
  <c r="BY65"/>
  <c r="CB65" s="1"/>
  <c r="AN65"/>
  <c r="BU64"/>
  <c r="BD64"/>
  <c r="BU56"/>
  <c r="BD56"/>
  <c r="BU48"/>
  <c r="BX48" s="1"/>
  <c r="BD48"/>
  <c r="BY43"/>
  <c r="CB43" s="1"/>
  <c r="AN43"/>
  <c r="BY35"/>
  <c r="CB35" s="1"/>
  <c r="AN35"/>
  <c r="AN28"/>
  <c r="AN24"/>
  <c r="BY24"/>
  <c r="CB24" s="1"/>
  <c r="BU32"/>
  <c r="BD32"/>
  <c r="BU28"/>
  <c r="BY28" s="1"/>
  <c r="CB28" s="1"/>
  <c r="BD28"/>
  <c r="CB154"/>
  <c r="CB144"/>
  <c r="BX131"/>
  <c r="BU153"/>
  <c r="CB115"/>
  <c r="CB99"/>
  <c r="BV117"/>
  <c r="BZ117" s="1"/>
  <c r="BY123"/>
  <c r="CB123" s="1"/>
  <c r="BV105"/>
  <c r="BZ105" s="1"/>
  <c r="CB105" s="1"/>
  <c r="BU129"/>
  <c r="BU122"/>
  <c r="AN110"/>
  <c r="AN102"/>
  <c r="BX113"/>
  <c r="BU110"/>
  <c r="AN103"/>
  <c r="BX97"/>
  <c r="AN94"/>
  <c r="BS157"/>
  <c r="BY45"/>
  <c r="CB45" s="1"/>
  <c r="BX24"/>
  <c r="BY53"/>
  <c r="CB53" s="1"/>
  <c r="CB49"/>
  <c r="CB57"/>
  <c r="CB37"/>
  <c r="BX14"/>
  <c r="BY41"/>
  <c r="CB41" s="1"/>
  <c r="BX17"/>
  <c r="CB21"/>
  <c r="CB18"/>
  <c r="BQ157"/>
  <c r="BY135"/>
  <c r="CB135" s="1"/>
  <c r="AN135"/>
  <c r="BY108"/>
  <c r="CB108" s="1"/>
  <c r="AN108"/>
  <c r="BY92"/>
  <c r="CB92" s="1"/>
  <c r="AN92"/>
  <c r="AN124"/>
  <c r="BY124"/>
  <c r="CB124" s="1"/>
  <c r="BY137"/>
  <c r="CB137" s="1"/>
  <c r="AN137"/>
  <c r="BY133"/>
  <c r="CB133" s="1"/>
  <c r="AN133"/>
  <c r="AN127"/>
  <c r="BU88"/>
  <c r="BX88" s="1"/>
  <c r="BD88"/>
  <c r="BU80"/>
  <c r="BX80" s="1"/>
  <c r="BD80"/>
  <c r="BU85"/>
  <c r="BD85"/>
  <c r="BY67"/>
  <c r="CB67" s="1"/>
  <c r="AN67"/>
  <c r="BY59"/>
  <c r="CB59" s="1"/>
  <c r="AN59"/>
  <c r="BX66"/>
  <c r="BY66"/>
  <c r="CB66" s="1"/>
  <c r="BT62"/>
  <c r="BU62"/>
  <c r="BY52"/>
  <c r="CB52" s="1"/>
  <c r="AN52"/>
  <c r="BU77"/>
  <c r="BX77" s="1"/>
  <c r="BD77"/>
  <c r="BY63"/>
  <c r="CB63" s="1"/>
  <c r="AN63"/>
  <c r="BY55"/>
  <c r="CB55" s="1"/>
  <c r="AN55"/>
  <c r="BT58"/>
  <c r="BU58"/>
  <c r="BU44"/>
  <c r="BX44" s="1"/>
  <c r="BD44"/>
  <c r="BY88"/>
  <c r="CB88" s="1"/>
  <c r="AN88"/>
  <c r="BU40"/>
  <c r="BD40"/>
  <c r="BY22"/>
  <c r="CB22" s="1"/>
  <c r="AN22"/>
  <c r="AM157"/>
  <c r="CA12"/>
  <c r="CA157" s="1"/>
  <c r="BY31"/>
  <c r="CB31" s="1"/>
  <c r="AN31"/>
  <c r="BY27"/>
  <c r="CB27" s="1"/>
  <c r="AN27"/>
  <c r="AN154"/>
  <c r="BU149"/>
  <c r="BX138"/>
  <c r="BY150"/>
  <c r="CB150" s="1"/>
  <c r="BU127"/>
  <c r="BX127" s="1"/>
  <c r="BY148"/>
  <c r="CB148" s="1"/>
  <c r="BT131"/>
  <c r="BU118"/>
  <c r="AN115"/>
  <c r="BX109"/>
  <c r="BU106"/>
  <c r="AN99"/>
  <c r="AN123"/>
  <c r="AN114"/>
  <c r="AN106"/>
  <c r="AN98"/>
  <c r="BU94"/>
  <c r="BY117"/>
  <c r="CB117" s="1"/>
  <c r="BX111"/>
  <c r="BY109"/>
  <c r="CB109" s="1"/>
  <c r="BX103"/>
  <c r="BY101"/>
  <c r="CB101" s="1"/>
  <c r="BY90"/>
  <c r="CB90" s="1"/>
  <c r="BX83"/>
  <c r="BY119"/>
  <c r="CB119" s="1"/>
  <c r="BY111"/>
  <c r="CB111" s="1"/>
  <c r="BX95"/>
  <c r="BY93"/>
  <c r="CB93" s="1"/>
  <c r="BY83"/>
  <c r="CB83" s="1"/>
  <c r="BZ82"/>
  <c r="CB82" s="1"/>
  <c r="BX69"/>
  <c r="BX61"/>
  <c r="BY86"/>
  <c r="CB86" s="1"/>
  <c r="CB33"/>
  <c r="BX38"/>
  <c r="BY69"/>
  <c r="CB69" s="1"/>
  <c r="BY51"/>
  <c r="CB51" s="1"/>
  <c r="CB15"/>
  <c r="AN17"/>
  <c r="AN18"/>
  <c r="BT12"/>
  <c r="BT157" s="1"/>
  <c r="BY48" l="1"/>
  <c r="CB48" s="1"/>
  <c r="BX117"/>
  <c r="BX146"/>
  <c r="BY84"/>
  <c r="CB84" s="1"/>
  <c r="BX25"/>
  <c r="BX149"/>
  <c r="BY149"/>
  <c r="CB149" s="1"/>
  <c r="BX58"/>
  <c r="BY58"/>
  <c r="CB58" s="1"/>
  <c r="BX32"/>
  <c r="BY32"/>
  <c r="CB32" s="1"/>
  <c r="BX56"/>
  <c r="BY56"/>
  <c r="CB56" s="1"/>
  <c r="BX68"/>
  <c r="BY68"/>
  <c r="CB68" s="1"/>
  <c r="BX30"/>
  <c r="BY30"/>
  <c r="CB30" s="1"/>
  <c r="BX98"/>
  <c r="BY98"/>
  <c r="CB98" s="1"/>
  <c r="BX20"/>
  <c r="BY20"/>
  <c r="CB20" s="1"/>
  <c r="BX102"/>
  <c r="BY102"/>
  <c r="CB102" s="1"/>
  <c r="BX50"/>
  <c r="BY50"/>
  <c r="CB50" s="1"/>
  <c r="BX72"/>
  <c r="BY72"/>
  <c r="CB72" s="1"/>
  <c r="BY77"/>
  <c r="CB77" s="1"/>
  <c r="BZ157"/>
  <c r="BY44"/>
  <c r="CB44" s="1"/>
  <c r="CB136"/>
  <c r="BX106"/>
  <c r="BY106"/>
  <c r="CB106" s="1"/>
  <c r="BX40"/>
  <c r="BY40"/>
  <c r="CB40" s="1"/>
  <c r="BX85"/>
  <c r="BY85"/>
  <c r="CB85" s="1"/>
  <c r="BX129"/>
  <c r="BY129"/>
  <c r="CB129" s="1"/>
  <c r="BX114"/>
  <c r="BY114"/>
  <c r="CB114" s="1"/>
  <c r="BX23"/>
  <c r="BY23"/>
  <c r="CB23" s="1"/>
  <c r="BX89"/>
  <c r="BY89"/>
  <c r="CB89" s="1"/>
  <c r="BX46"/>
  <c r="BY46"/>
  <c r="CB46" s="1"/>
  <c r="BX141"/>
  <c r="BY141"/>
  <c r="CB141" s="1"/>
  <c r="BV157"/>
  <c r="BD157"/>
  <c r="BX118"/>
  <c r="BY118"/>
  <c r="CB118" s="1"/>
  <c r="BX62"/>
  <c r="BY62"/>
  <c r="CB62" s="1"/>
  <c r="BX110"/>
  <c r="BY110"/>
  <c r="CB110" s="1"/>
  <c r="BX122"/>
  <c r="BY122"/>
  <c r="CB122" s="1"/>
  <c r="BX64"/>
  <c r="BY64"/>
  <c r="CB64" s="1"/>
  <c r="BU157"/>
  <c r="BX12"/>
  <c r="BX125"/>
  <c r="BY125"/>
  <c r="CB125" s="1"/>
  <c r="BX81"/>
  <c r="BY81"/>
  <c r="CB81" s="1"/>
  <c r="BX28"/>
  <c r="BY80"/>
  <c r="CB80" s="1"/>
  <c r="BY12"/>
  <c r="BY60"/>
  <c r="CB60" s="1"/>
  <c r="BW157"/>
  <c r="BX94"/>
  <c r="BY94"/>
  <c r="CB94" s="1"/>
  <c r="BX153"/>
  <c r="BY153"/>
  <c r="CB153" s="1"/>
  <c r="BX54"/>
  <c r="BY54"/>
  <c r="CB54" s="1"/>
  <c r="BX36"/>
  <c r="BY36"/>
  <c r="CB36" s="1"/>
  <c r="BX34"/>
  <c r="BY34"/>
  <c r="CB34" s="1"/>
  <c r="BX75"/>
  <c r="BY75"/>
  <c r="CB75" s="1"/>
  <c r="BX145"/>
  <c r="BY145"/>
  <c r="CB145" s="1"/>
  <c r="BX70"/>
  <c r="BY70"/>
  <c r="CB70" s="1"/>
  <c r="BY127"/>
  <c r="CB127" s="1"/>
  <c r="AN157"/>
  <c r="BY76"/>
  <c r="CB76" s="1"/>
  <c r="BX105"/>
  <c r="BX93"/>
  <c r="BX157" l="1"/>
  <c r="BY157"/>
  <c r="CB12"/>
  <c r="CB157" s="1"/>
</calcChain>
</file>

<file path=xl/sharedStrings.xml><?xml version="1.0" encoding="utf-8"?>
<sst xmlns="http://schemas.openxmlformats.org/spreadsheetml/2006/main" count="543" uniqueCount="335">
  <si>
    <t>INVESTIGATII PARACLINICE</t>
  </si>
  <si>
    <t>18.11.2020 - valori contract paraclinic dupa regularizare octombrie 2020</t>
  </si>
  <si>
    <t>suplim cf HG 820/2020</t>
  </si>
  <si>
    <t>cereri 10% nov 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</si>
  <si>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</si>
  <si>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</si>
  <si>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</si>
  <si>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</si>
  <si>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16.09.2020 - reziliere contract P0305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</si>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</sst>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2" borderId="0" xfId="1" applyFont="1" applyFill="1"/>
    <xf numFmtId="0" fontId="2" fillId="2" borderId="0" xfId="1" applyNumberFormat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2" fillId="2" borderId="0" xfId="3" applyNumberFormat="1" applyFont="1" applyFill="1"/>
    <xf numFmtId="0" fontId="3" fillId="2" borderId="0" xfId="1" applyFont="1" applyFill="1" applyAlignment="1">
      <alignment horizontal="left"/>
    </xf>
    <xf numFmtId="43" fontId="3" fillId="2" borderId="0" xfId="1" applyNumberFormat="1" applyFont="1" applyFill="1" applyAlignment="1">
      <alignment horizontal="left"/>
    </xf>
    <xf numFmtId="0" fontId="3" fillId="2" borderId="1" xfId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164" fontId="3" fillId="2" borderId="1" xfId="4" applyNumberFormat="1" applyFont="1" applyFill="1" applyBorder="1" applyAlignment="1"/>
    <xf numFmtId="0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2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0" fontId="2" fillId="2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2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0" fontId="2" fillId="3" borderId="1" xfId="9" applyFont="1" applyFill="1" applyBorder="1" applyAlignment="1">
      <alignment horizontal="left" wrapText="1"/>
    </xf>
    <xf numFmtId="43" fontId="2" fillId="3" borderId="1" xfId="9" applyNumberFormat="1" applyFont="1" applyFill="1" applyBorder="1" applyAlignment="1">
      <alignment wrapText="1"/>
    </xf>
    <xf numFmtId="0" fontId="2" fillId="2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I7"/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  <cell r="I9"/>
          <cell r="J9"/>
        </row>
        <row r="10">
          <cell r="H10">
            <v>2.63</v>
          </cell>
          <cell r="I10"/>
          <cell r="J10"/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H17"/>
          <cell r="I17">
            <v>24270</v>
          </cell>
          <cell r="J17"/>
        </row>
        <row r="18">
          <cell r="H18">
            <v>71251.649999999994</v>
          </cell>
          <cell r="I18"/>
          <cell r="J18"/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H24"/>
          <cell r="I24"/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  <cell r="I26"/>
          <cell r="J26"/>
        </row>
        <row r="27">
          <cell r="H27">
            <v>211910.25</v>
          </cell>
          <cell r="I27"/>
          <cell r="J27"/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  <cell r="I31"/>
          <cell r="J31"/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  <cell r="I34"/>
          <cell r="J34"/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  <cell r="I36"/>
          <cell r="J36"/>
        </row>
        <row r="37">
          <cell r="H37"/>
          <cell r="I37"/>
          <cell r="J37"/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  <cell r="I39"/>
          <cell r="J39"/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  <cell r="I41"/>
          <cell r="J41"/>
        </row>
        <row r="42">
          <cell r="H42">
            <v>112309</v>
          </cell>
          <cell r="I42"/>
          <cell r="J42">
            <v>13338</v>
          </cell>
        </row>
        <row r="43">
          <cell r="H43">
            <v>115615.24</v>
          </cell>
          <cell r="I43"/>
          <cell r="J43"/>
        </row>
        <row r="44">
          <cell r="H44">
            <v>51582.31</v>
          </cell>
          <cell r="I44">
            <v>80</v>
          </cell>
          <cell r="J44"/>
        </row>
        <row r="45">
          <cell r="H45">
            <v>87456.7</v>
          </cell>
          <cell r="I45">
            <v>1760</v>
          </cell>
          <cell r="J45"/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I49"/>
          <cell r="J49">
            <v>14626</v>
          </cell>
        </row>
        <row r="50">
          <cell r="H50">
            <v>101923.43</v>
          </cell>
          <cell r="I50"/>
          <cell r="J50"/>
        </row>
        <row r="51">
          <cell r="H51">
            <v>187613.62</v>
          </cell>
          <cell r="I51"/>
          <cell r="J51"/>
        </row>
        <row r="52">
          <cell r="H52">
            <v>46076.4</v>
          </cell>
          <cell r="I52"/>
          <cell r="J52"/>
        </row>
        <row r="53">
          <cell r="H53">
            <v>232146.81</v>
          </cell>
          <cell r="I53"/>
          <cell r="J53"/>
        </row>
        <row r="54">
          <cell r="H54">
            <v>87646.11</v>
          </cell>
          <cell r="I54"/>
          <cell r="J54"/>
        </row>
        <row r="55">
          <cell r="H55">
            <v>99864.1</v>
          </cell>
          <cell r="I55"/>
          <cell r="J55"/>
        </row>
        <row r="56">
          <cell r="H56">
            <v>122930.03</v>
          </cell>
          <cell r="I56"/>
          <cell r="J56"/>
        </row>
        <row r="57">
          <cell r="H57">
            <v>242354.93</v>
          </cell>
          <cell r="I57">
            <v>21030</v>
          </cell>
          <cell r="J57"/>
        </row>
        <row r="58">
          <cell r="H58">
            <v>153213.92000000001</v>
          </cell>
          <cell r="I58"/>
          <cell r="J58"/>
        </row>
        <row r="59">
          <cell r="H59"/>
          <cell r="I59"/>
          <cell r="J59">
            <v>9450</v>
          </cell>
        </row>
        <row r="60">
          <cell r="H60"/>
          <cell r="I60"/>
          <cell r="J60">
            <v>46922</v>
          </cell>
        </row>
        <row r="61">
          <cell r="H61">
            <v>217072.35</v>
          </cell>
          <cell r="I61">
            <v>5040</v>
          </cell>
          <cell r="J61"/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H64"/>
          <cell r="I64"/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  <cell r="J69"/>
        </row>
        <row r="70">
          <cell r="H70">
            <v>120113.41</v>
          </cell>
          <cell r="I70"/>
          <cell r="J70"/>
        </row>
        <row r="71">
          <cell r="H71">
            <v>57884</v>
          </cell>
          <cell r="I71"/>
          <cell r="J71"/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  <cell r="I73"/>
          <cell r="J73"/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  <cell r="I106"/>
          <cell r="J106"/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H112"/>
          <cell r="I112"/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  <cell r="I123"/>
          <cell r="J123"/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0">
          <cell r="H130"/>
          <cell r="I130"/>
          <cell r="J130"/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H137"/>
          <cell r="I137"/>
          <cell r="J137">
            <v>61050</v>
          </cell>
        </row>
        <row r="138">
          <cell r="H138">
            <v>62561.27</v>
          </cell>
          <cell r="I138"/>
          <cell r="J138"/>
        </row>
        <row r="139">
          <cell r="H139">
            <v>44096.08</v>
          </cell>
          <cell r="I139"/>
          <cell r="J139"/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  <cell r="I143"/>
          <cell r="J143"/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  <cell r="I146"/>
          <cell r="J146"/>
        </row>
        <row r="147">
          <cell r="H147">
            <v>78913.03</v>
          </cell>
          <cell r="I147"/>
          <cell r="J147"/>
        </row>
        <row r="148">
          <cell r="H148"/>
          <cell r="I148"/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H150"/>
          <cell r="I150"/>
          <cell r="J150">
            <v>82400</v>
          </cell>
        </row>
        <row r="151">
          <cell r="H151">
            <v>65949.61</v>
          </cell>
          <cell r="I151"/>
          <cell r="J151"/>
        </row>
      </sheetData>
      <sheetData sheetId="1"/>
      <sheetData sheetId="2"/>
      <sheetData sheetId="3"/>
      <sheetData sheetId="4">
        <row r="157">
          <cell r="F157">
            <v>301176.41384483798</v>
          </cell>
        </row>
      </sheetData>
      <sheetData sheetId="5">
        <row r="6">
          <cell r="M6">
            <v>50095.178071661598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57"/>
  <sheetViews>
    <sheetView tabSelected="1" workbookViewId="0">
      <pane xSplit="4" ySplit="11" topLeftCell="BG12" activePane="bottomRight" state="frozen"/>
      <selection pane="topRight" activeCell="E1" sqref="E1"/>
      <selection pane="bottomLeft" activeCell="A12" sqref="A12"/>
      <selection pane="bottomRight" activeCell="BK7" sqref="BK7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5" customWidth="1"/>
    <col min="5" max="5" width="16.7109375" style="5" customWidth="1"/>
    <col min="6" max="6" width="17.5703125" style="5" customWidth="1"/>
    <col min="7" max="7" width="15.85546875" style="5" customWidth="1"/>
    <col min="8" max="8" width="17.140625" style="5" customWidth="1"/>
    <col min="9" max="9" width="16.7109375" style="5" customWidth="1"/>
    <col min="10" max="10" width="17.5703125" style="5" customWidth="1"/>
    <col min="11" max="11" width="15.85546875" style="5" customWidth="1"/>
    <col min="12" max="12" width="17" style="5" customWidth="1"/>
    <col min="13" max="13" width="16.7109375" style="5" customWidth="1"/>
    <col min="14" max="14" width="17.5703125" style="5" customWidth="1"/>
    <col min="15" max="15" width="15.85546875" style="5" customWidth="1"/>
    <col min="16" max="16" width="19.85546875" style="5" customWidth="1"/>
    <col min="17" max="17" width="16.7109375" style="5" customWidth="1"/>
    <col min="18" max="18" width="17.5703125" style="5" customWidth="1"/>
    <col min="19" max="19" width="15.85546875" style="5" customWidth="1"/>
    <col min="20" max="20" width="17.7109375" style="5" customWidth="1"/>
    <col min="21" max="21" width="16.7109375" style="5" customWidth="1"/>
    <col min="22" max="22" width="17.5703125" style="5" customWidth="1"/>
    <col min="23" max="23" width="15.85546875" style="5" customWidth="1"/>
    <col min="24" max="24" width="17.140625" style="5" customWidth="1"/>
    <col min="25" max="25" width="16.7109375" style="5" customWidth="1"/>
    <col min="26" max="26" width="17.5703125" style="5" customWidth="1"/>
    <col min="27" max="27" width="15.85546875" style="5" customWidth="1"/>
    <col min="28" max="28" width="17.140625" style="5" customWidth="1"/>
    <col min="29" max="29" width="16.7109375" style="5" customWidth="1"/>
    <col min="30" max="30" width="17.5703125" style="5" customWidth="1"/>
    <col min="31" max="31" width="15.85546875" style="5" customWidth="1"/>
    <col min="32" max="32" width="17.140625" style="5" customWidth="1"/>
    <col min="33" max="33" width="16.7109375" style="5" customWidth="1"/>
    <col min="34" max="34" width="17.5703125" style="5" customWidth="1"/>
    <col min="35" max="35" width="15.85546875" style="5" customWidth="1"/>
    <col min="36" max="36" width="17.7109375" style="5" customWidth="1"/>
    <col min="37" max="37" width="16.7109375" style="5" hidden="1" customWidth="1"/>
    <col min="38" max="38" width="17.5703125" style="5" hidden="1" customWidth="1"/>
    <col min="39" max="39" width="15.85546875" style="5" hidden="1" customWidth="1"/>
    <col min="40" max="40" width="17.140625" style="5" hidden="1" customWidth="1"/>
    <col min="41" max="41" width="16.7109375" style="5" customWidth="1"/>
    <col min="42" max="42" width="17.5703125" style="5" customWidth="1"/>
    <col min="43" max="43" width="15.85546875" style="5" customWidth="1"/>
    <col min="44" max="44" width="17.7109375" style="5" customWidth="1"/>
    <col min="45" max="45" width="16.7109375" style="5" customWidth="1"/>
    <col min="46" max="46" width="17.5703125" style="5" customWidth="1"/>
    <col min="47" max="47" width="15.85546875" style="5" customWidth="1"/>
    <col min="48" max="48" width="18" style="5" customWidth="1"/>
    <col min="49" max="49" width="16.7109375" style="5" customWidth="1"/>
    <col min="50" max="50" width="17.5703125" style="5" customWidth="1"/>
    <col min="51" max="51" width="15.85546875" style="5" customWidth="1"/>
    <col min="52" max="52" width="19.85546875" style="5" customWidth="1"/>
    <col min="53" max="53" width="16.7109375" style="5" customWidth="1"/>
    <col min="54" max="54" width="17.5703125" style="5" customWidth="1"/>
    <col min="55" max="55" width="15.85546875" style="5" customWidth="1"/>
    <col min="56" max="56" width="17.7109375" style="5" customWidth="1"/>
    <col min="57" max="57" width="16.7109375" style="5" customWidth="1"/>
    <col min="58" max="58" width="17.5703125" style="5" customWidth="1"/>
    <col min="59" max="59" width="15.85546875" style="5" customWidth="1"/>
    <col min="60" max="60" width="17.140625" style="5" customWidth="1"/>
    <col min="61" max="61" width="16.7109375" style="5" customWidth="1"/>
    <col min="62" max="62" width="17.5703125" style="5" customWidth="1"/>
    <col min="63" max="63" width="15.85546875" style="5" customWidth="1"/>
    <col min="64" max="64" width="17.140625" style="5" customWidth="1"/>
    <col min="65" max="65" width="16.7109375" style="5" customWidth="1"/>
    <col min="66" max="66" width="17.5703125" style="5" customWidth="1"/>
    <col min="67" max="67" width="15.85546875" style="5" customWidth="1"/>
    <col min="68" max="68" width="17.140625" style="5" customWidth="1"/>
    <col min="69" max="69" width="16.7109375" style="5" customWidth="1"/>
    <col min="70" max="70" width="17.5703125" style="5" customWidth="1"/>
    <col min="71" max="71" width="15.85546875" style="5" customWidth="1"/>
    <col min="72" max="72" width="17.7109375" style="5" customWidth="1"/>
    <col min="73" max="73" width="16.7109375" style="5" hidden="1" customWidth="1"/>
    <col min="74" max="74" width="17.5703125" style="5" hidden="1" customWidth="1"/>
    <col min="75" max="75" width="15.85546875" style="5" hidden="1" customWidth="1"/>
    <col min="76" max="76" width="17.140625" style="5" hidden="1" customWidth="1"/>
    <col min="77" max="77" width="16.7109375" style="5" customWidth="1"/>
    <col min="78" max="78" width="17.5703125" style="5" customWidth="1"/>
    <col min="79" max="79" width="15.85546875" style="5" customWidth="1"/>
    <col min="80" max="80" width="17.140625" style="5" customWidth="1"/>
    <col min="81" max="16384" width="9.140625" style="1"/>
  </cols>
  <sheetData>
    <row r="1" spans="1:80">
      <c r="D1" s="4" t="s">
        <v>0</v>
      </c>
    </row>
    <row r="2" spans="1:80"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>
      <c r="D3" s="7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>
      <c r="D4" s="8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1:80">
      <c r="D6" s="7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>
      <c r="D7" s="7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>
      <c r="B8" s="9"/>
      <c r="D8" s="10" t="s">
        <v>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1"/>
      <c r="AX8" s="10"/>
      <c r="AY8" s="10"/>
      <c r="AZ8" s="10"/>
      <c r="BA8" s="10"/>
      <c r="BB8" s="10"/>
      <c r="BC8" s="10"/>
      <c r="BD8" s="10"/>
      <c r="BE8" s="11"/>
      <c r="BF8" s="10"/>
      <c r="BG8" s="10"/>
      <c r="BH8" s="10"/>
      <c r="BI8" s="1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>
      <c r="B9" s="9"/>
      <c r="D9" s="10" t="s">
        <v>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1"/>
      <c r="AX9" s="10"/>
      <c r="AY9" s="10"/>
      <c r="AZ9" s="10"/>
      <c r="BA9" s="10"/>
      <c r="BB9" s="10"/>
      <c r="BC9" s="10"/>
      <c r="BD9" s="10"/>
      <c r="BE9" s="11"/>
      <c r="BF9" s="10"/>
      <c r="BG9" s="10"/>
      <c r="BH9" s="10"/>
      <c r="BI9" s="1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23" customFormat="1" ht="33">
      <c r="A10" s="12" t="s">
        <v>9</v>
      </c>
      <c r="B10" s="13" t="s">
        <v>10</v>
      </c>
      <c r="C10" s="14" t="s">
        <v>11</v>
      </c>
      <c r="D10" s="15" t="s">
        <v>12</v>
      </c>
      <c r="E10" s="16"/>
      <c r="F10" s="16" t="s">
        <v>13</v>
      </c>
      <c r="G10" s="16"/>
      <c r="H10" s="17"/>
      <c r="I10" s="17"/>
      <c r="J10" s="18" t="s">
        <v>14</v>
      </c>
      <c r="K10" s="18"/>
      <c r="L10" s="19"/>
      <c r="M10" s="18"/>
      <c r="N10" s="18" t="s">
        <v>15</v>
      </c>
      <c r="O10" s="18"/>
      <c r="P10" s="19"/>
      <c r="Q10" s="18"/>
      <c r="R10" s="18" t="s">
        <v>16</v>
      </c>
      <c r="S10" s="18"/>
      <c r="T10" s="19"/>
      <c r="U10" s="20"/>
      <c r="V10" s="20" t="s">
        <v>17</v>
      </c>
      <c r="W10" s="20"/>
      <c r="X10" s="21"/>
      <c r="Y10" s="20"/>
      <c r="Z10" s="20" t="s">
        <v>18</v>
      </c>
      <c r="AA10" s="20"/>
      <c r="AB10" s="21"/>
      <c r="AC10" s="20"/>
      <c r="AD10" s="20" t="s">
        <v>19</v>
      </c>
      <c r="AE10" s="20"/>
      <c r="AF10" s="21"/>
      <c r="AG10" s="18"/>
      <c r="AH10" s="18" t="s">
        <v>20</v>
      </c>
      <c r="AI10" s="18"/>
      <c r="AJ10" s="19"/>
      <c r="AK10" s="20"/>
      <c r="AL10" s="20" t="s">
        <v>21</v>
      </c>
      <c r="AM10" s="20"/>
      <c r="AN10" s="21"/>
      <c r="AO10" s="16"/>
      <c r="AP10" s="16" t="s">
        <v>22</v>
      </c>
      <c r="AQ10" s="16"/>
      <c r="AR10" s="17"/>
      <c r="AS10" s="17"/>
      <c r="AT10" s="22">
        <v>44044</v>
      </c>
      <c r="AU10" s="18"/>
      <c r="AV10" s="19"/>
      <c r="AW10" s="18"/>
      <c r="AX10" s="18" t="s">
        <v>23</v>
      </c>
      <c r="AY10" s="18"/>
      <c r="AZ10" s="19"/>
      <c r="BA10" s="18"/>
      <c r="BB10" s="18" t="s">
        <v>24</v>
      </c>
      <c r="BC10" s="18"/>
      <c r="BD10" s="19"/>
      <c r="BE10" s="20"/>
      <c r="BF10" s="20" t="s">
        <v>25</v>
      </c>
      <c r="BG10" s="20"/>
      <c r="BH10" s="21"/>
      <c r="BI10" s="20"/>
      <c r="BJ10" s="20" t="s">
        <v>26</v>
      </c>
      <c r="BK10" s="20"/>
      <c r="BL10" s="21"/>
      <c r="BM10" s="20"/>
      <c r="BN10" s="20" t="s">
        <v>27</v>
      </c>
      <c r="BO10" s="20"/>
      <c r="BP10" s="21"/>
      <c r="BQ10" s="18"/>
      <c r="BR10" s="18" t="s">
        <v>28</v>
      </c>
      <c r="BS10" s="18"/>
      <c r="BT10" s="19"/>
      <c r="BU10" s="20"/>
      <c r="BV10" s="20" t="s">
        <v>29</v>
      </c>
      <c r="BW10" s="20"/>
      <c r="BX10" s="21"/>
      <c r="BY10" s="20"/>
      <c r="BZ10" s="20" t="s">
        <v>30</v>
      </c>
      <c r="CA10" s="20"/>
      <c r="CB10" s="21"/>
    </row>
    <row r="11" spans="1:80" s="27" customFormat="1" ht="33">
      <c r="A11" s="12"/>
      <c r="B11" s="13"/>
      <c r="C11" s="24"/>
      <c r="D11" s="15"/>
      <c r="E11" s="25" t="s">
        <v>31</v>
      </c>
      <c r="F11" s="25" t="s">
        <v>32</v>
      </c>
      <c r="G11" s="25" t="s">
        <v>33</v>
      </c>
      <c r="H11" s="25" t="s">
        <v>34</v>
      </c>
      <c r="I11" s="26" t="s">
        <v>31</v>
      </c>
      <c r="J11" s="26" t="s">
        <v>32</v>
      </c>
      <c r="K11" s="26" t="s">
        <v>33</v>
      </c>
      <c r="L11" s="26" t="s">
        <v>34</v>
      </c>
      <c r="M11" s="26" t="s">
        <v>31</v>
      </c>
      <c r="N11" s="26" t="s">
        <v>32</v>
      </c>
      <c r="O11" s="26" t="s">
        <v>33</v>
      </c>
      <c r="P11" s="26" t="s">
        <v>34</v>
      </c>
      <c r="Q11" s="26" t="s">
        <v>31</v>
      </c>
      <c r="R11" s="26" t="s">
        <v>32</v>
      </c>
      <c r="S11" s="26" t="s">
        <v>33</v>
      </c>
      <c r="T11" s="26" t="s">
        <v>34</v>
      </c>
      <c r="U11" s="26" t="s">
        <v>31</v>
      </c>
      <c r="V11" s="26" t="s">
        <v>32</v>
      </c>
      <c r="W11" s="26" t="s">
        <v>33</v>
      </c>
      <c r="X11" s="25" t="s">
        <v>34</v>
      </c>
      <c r="Y11" s="26" t="s">
        <v>31</v>
      </c>
      <c r="Z11" s="26" t="s">
        <v>32</v>
      </c>
      <c r="AA11" s="26" t="s">
        <v>33</v>
      </c>
      <c r="AB11" s="25" t="s">
        <v>34</v>
      </c>
      <c r="AC11" s="26" t="s">
        <v>31</v>
      </c>
      <c r="AD11" s="26" t="s">
        <v>32</v>
      </c>
      <c r="AE11" s="26" t="s">
        <v>33</v>
      </c>
      <c r="AF11" s="25" t="s">
        <v>34</v>
      </c>
      <c r="AG11" s="26" t="s">
        <v>31</v>
      </c>
      <c r="AH11" s="26" t="s">
        <v>32</v>
      </c>
      <c r="AI11" s="26" t="s">
        <v>33</v>
      </c>
      <c r="AJ11" s="26" t="s">
        <v>34</v>
      </c>
      <c r="AK11" s="26" t="s">
        <v>31</v>
      </c>
      <c r="AL11" s="26" t="s">
        <v>32</v>
      </c>
      <c r="AM11" s="26" t="s">
        <v>33</v>
      </c>
      <c r="AN11" s="25" t="s">
        <v>34</v>
      </c>
      <c r="AO11" s="25" t="s">
        <v>31</v>
      </c>
      <c r="AP11" s="25" t="s">
        <v>32</v>
      </c>
      <c r="AQ11" s="25" t="s">
        <v>33</v>
      </c>
      <c r="AR11" s="25" t="s">
        <v>34</v>
      </c>
      <c r="AS11" s="26" t="s">
        <v>31</v>
      </c>
      <c r="AT11" s="26" t="s">
        <v>32</v>
      </c>
      <c r="AU11" s="26" t="s">
        <v>33</v>
      </c>
      <c r="AV11" s="26" t="s">
        <v>34</v>
      </c>
      <c r="AW11" s="26" t="s">
        <v>31</v>
      </c>
      <c r="AX11" s="26" t="s">
        <v>32</v>
      </c>
      <c r="AY11" s="26" t="s">
        <v>33</v>
      </c>
      <c r="AZ11" s="26" t="s">
        <v>34</v>
      </c>
      <c r="BA11" s="26" t="s">
        <v>31</v>
      </c>
      <c r="BB11" s="26" t="s">
        <v>32</v>
      </c>
      <c r="BC11" s="26" t="s">
        <v>33</v>
      </c>
      <c r="BD11" s="26" t="s">
        <v>34</v>
      </c>
      <c r="BE11" s="26" t="s">
        <v>31</v>
      </c>
      <c r="BF11" s="26" t="s">
        <v>32</v>
      </c>
      <c r="BG11" s="26" t="s">
        <v>33</v>
      </c>
      <c r="BH11" s="25" t="s">
        <v>34</v>
      </c>
      <c r="BI11" s="26" t="s">
        <v>31</v>
      </c>
      <c r="BJ11" s="26" t="s">
        <v>32</v>
      </c>
      <c r="BK11" s="26" t="s">
        <v>33</v>
      </c>
      <c r="BL11" s="25" t="s">
        <v>34</v>
      </c>
      <c r="BM11" s="26" t="s">
        <v>31</v>
      </c>
      <c r="BN11" s="26" t="s">
        <v>32</v>
      </c>
      <c r="BO11" s="26" t="s">
        <v>33</v>
      </c>
      <c r="BP11" s="25" t="s">
        <v>34</v>
      </c>
      <c r="BQ11" s="26" t="s">
        <v>31</v>
      </c>
      <c r="BR11" s="26" t="s">
        <v>32</v>
      </c>
      <c r="BS11" s="26" t="s">
        <v>33</v>
      </c>
      <c r="BT11" s="26" t="s">
        <v>34</v>
      </c>
      <c r="BU11" s="26" t="s">
        <v>31</v>
      </c>
      <c r="BV11" s="26" t="s">
        <v>32</v>
      </c>
      <c r="BW11" s="26" t="s">
        <v>33</v>
      </c>
      <c r="BX11" s="25" t="s">
        <v>34</v>
      </c>
      <c r="BY11" s="26" t="s">
        <v>31</v>
      </c>
      <c r="BZ11" s="26" t="s">
        <v>32</v>
      </c>
      <c r="CA11" s="26" t="s">
        <v>33</v>
      </c>
      <c r="CB11" s="25" t="s">
        <v>34</v>
      </c>
    </row>
    <row r="12" spans="1:80">
      <c r="A12" s="28">
        <v>1</v>
      </c>
      <c r="B12" s="29" t="s">
        <v>35</v>
      </c>
      <c r="C12" s="30" t="s">
        <v>36</v>
      </c>
      <c r="D12" s="30" t="s">
        <v>37</v>
      </c>
      <c r="E12" s="31">
        <v>44622.48</v>
      </c>
      <c r="F12" s="31">
        <v>0</v>
      </c>
      <c r="G12" s="32">
        <v>17998</v>
      </c>
      <c r="H12" s="33">
        <f>E12+F12+G12</f>
        <v>62620.480000000003</v>
      </c>
      <c r="I12" s="31">
        <v>48421.73</v>
      </c>
      <c r="J12" s="31">
        <v>0</v>
      </c>
      <c r="K12" s="32">
        <v>18358</v>
      </c>
      <c r="L12" s="33">
        <f>I12+J12+K12</f>
        <v>66779.73000000001</v>
      </c>
      <c r="M12" s="31">
        <v>46115.92</v>
      </c>
      <c r="N12" s="31">
        <v>0</v>
      </c>
      <c r="O12" s="32">
        <v>18689</v>
      </c>
      <c r="P12" s="33">
        <f>M12+N12+O12</f>
        <v>64804.92</v>
      </c>
      <c r="Q12" s="31">
        <f>E12+I12+M12</f>
        <v>139160.13</v>
      </c>
      <c r="R12" s="31">
        <f>F12+J12+N12</f>
        <v>0</v>
      </c>
      <c r="S12" s="31">
        <f>G12+K12+O12</f>
        <v>55045</v>
      </c>
      <c r="T12" s="33">
        <f>Q12+R12+S12</f>
        <v>194205.13</v>
      </c>
      <c r="U12" s="31">
        <v>56208.98</v>
      </c>
      <c r="V12" s="31">
        <v>0</v>
      </c>
      <c r="W12" s="31">
        <v>19385</v>
      </c>
      <c r="X12" s="33">
        <f>U12+V12+W12</f>
        <v>75593.98000000001</v>
      </c>
      <c r="Y12" s="31">
        <v>54323.199999999997</v>
      </c>
      <c r="Z12" s="31"/>
      <c r="AA12" s="31">
        <v>19717</v>
      </c>
      <c r="AB12" s="33">
        <f>Y12+Z12+AA12</f>
        <v>74040.2</v>
      </c>
      <c r="AC12" s="31">
        <v>62065.82</v>
      </c>
      <c r="AD12" s="31"/>
      <c r="AE12" s="31">
        <v>21032</v>
      </c>
      <c r="AF12" s="33">
        <f>AC12+AD12+AE12</f>
        <v>83097.820000000007</v>
      </c>
      <c r="AG12" s="31">
        <f>U12+Y12+AC12</f>
        <v>172598</v>
      </c>
      <c r="AH12" s="31">
        <f>V12+Z12+AD12</f>
        <v>0</v>
      </c>
      <c r="AI12" s="31">
        <f>W12+AA12+AE12</f>
        <v>60134</v>
      </c>
      <c r="AJ12" s="33">
        <f>AG12+AH12+AI12</f>
        <v>232732</v>
      </c>
      <c r="AK12" s="31">
        <f>Q12+AG12</f>
        <v>311758.13</v>
      </c>
      <c r="AL12" s="31">
        <f t="shared" ref="AL12:AM27" si="0">R12+AH12</f>
        <v>0</v>
      </c>
      <c r="AM12" s="31">
        <f t="shared" si="0"/>
        <v>115179</v>
      </c>
      <c r="AN12" s="33">
        <f>AK12+AL12+AM12</f>
        <v>426937.13</v>
      </c>
      <c r="AO12" s="31">
        <f>'[1]neconsumat iulie 2020 para'!H7</f>
        <v>57080.37</v>
      </c>
      <c r="AP12" s="31">
        <f>'[1]neconsumat iulie 2020 para'!I7</f>
        <v>0</v>
      </c>
      <c r="AQ12" s="31">
        <f>'[1]neconsumat iulie 2020 para'!J7</f>
        <v>20546</v>
      </c>
      <c r="AR12" s="33">
        <f>AO12+AP12+AQ12</f>
        <v>77626.37</v>
      </c>
      <c r="AS12" s="31">
        <v>50089.19</v>
      </c>
      <c r="AT12" s="31">
        <v>0</v>
      </c>
      <c r="AU12" s="31">
        <v>16377</v>
      </c>
      <c r="AV12" s="33">
        <f>AS12+AT12+AU12</f>
        <v>66466.19</v>
      </c>
      <c r="AW12" s="31">
        <v>64679.03</v>
      </c>
      <c r="AX12" s="31">
        <v>0</v>
      </c>
      <c r="AY12" s="31">
        <v>21704</v>
      </c>
      <c r="AZ12" s="33">
        <f>AW12+AX12+AY12</f>
        <v>86383.03</v>
      </c>
      <c r="BA12" s="31">
        <f>AO12+AS12+AW12</f>
        <v>171848.59</v>
      </c>
      <c r="BB12" s="31">
        <f>AP12+AT12+AX12</f>
        <v>0</v>
      </c>
      <c r="BC12" s="31">
        <f>AQ12+AU12+AY12</f>
        <v>58627</v>
      </c>
      <c r="BD12" s="33">
        <f>BA12+BB12+BC12</f>
        <v>230475.59</v>
      </c>
      <c r="BE12" s="31">
        <v>69473.14</v>
      </c>
      <c r="BF12" s="31">
        <v>0</v>
      </c>
      <c r="BG12" s="31">
        <v>21865</v>
      </c>
      <c r="BH12" s="33">
        <f>BE12+BF12+BG12</f>
        <v>91338.14</v>
      </c>
      <c r="BI12" s="31">
        <v>70105.228437069702</v>
      </c>
      <c r="BJ12" s="31">
        <v>0</v>
      </c>
      <c r="BK12" s="31">
        <v>21172.572200000002</v>
      </c>
      <c r="BL12" s="33">
        <f>BI12+BJ12+BK12</f>
        <v>91277.800637069711</v>
      </c>
      <c r="BM12" s="31">
        <v>33132.767</v>
      </c>
      <c r="BN12" s="31">
        <v>0</v>
      </c>
      <c r="BO12" s="31">
        <v>14119.5254</v>
      </c>
      <c r="BP12" s="33">
        <f>BM12+BN12+BO12</f>
        <v>47252.292399999998</v>
      </c>
      <c r="BQ12" s="31">
        <f>BE12+BI12+BM12</f>
        <v>172711.13543706969</v>
      </c>
      <c r="BR12" s="31">
        <f>BF12+BJ12+BN12</f>
        <v>0</v>
      </c>
      <c r="BS12" s="31">
        <f>BG12+BK12+BO12</f>
        <v>57157.097600000001</v>
      </c>
      <c r="BT12" s="33">
        <f>BQ12+BR12+BS12</f>
        <v>229868.2330370697</v>
      </c>
      <c r="BU12" s="31">
        <f>BA12+BQ12</f>
        <v>344559.72543706966</v>
      </c>
      <c r="BV12" s="31">
        <f t="shared" ref="BV12:BW75" si="1">BB12+BR12</f>
        <v>0</v>
      </c>
      <c r="BW12" s="31">
        <f t="shared" si="1"/>
        <v>115784.09760000001</v>
      </c>
      <c r="BX12" s="33">
        <f>BU12+BV12+BW12</f>
        <v>460343.82303706964</v>
      </c>
      <c r="BY12" s="31">
        <f>AK12+BU12</f>
        <v>656317.85543706967</v>
      </c>
      <c r="BZ12" s="31">
        <f t="shared" ref="BZ12:CA27" si="2">AL12+BV12</f>
        <v>0</v>
      </c>
      <c r="CA12" s="31">
        <f t="shared" si="2"/>
        <v>230963.09760000001</v>
      </c>
      <c r="CB12" s="33">
        <f>BY12+BZ12+CA12</f>
        <v>887280.95303706964</v>
      </c>
    </row>
    <row r="13" spans="1:80">
      <c r="A13" s="28">
        <v>2</v>
      </c>
      <c r="B13" s="29" t="s">
        <v>38</v>
      </c>
      <c r="C13" s="30" t="s">
        <v>39</v>
      </c>
      <c r="D13" s="30" t="s">
        <v>40</v>
      </c>
      <c r="E13" s="31">
        <v>326377.21999999997</v>
      </c>
      <c r="F13" s="31">
        <v>8320</v>
      </c>
      <c r="G13" s="32">
        <v>236412</v>
      </c>
      <c r="H13" s="33">
        <f t="shared" ref="H13:H76" si="3">E13+F13+G13</f>
        <v>571109.22</v>
      </c>
      <c r="I13" s="31">
        <v>353419.37</v>
      </c>
      <c r="J13" s="31">
        <v>9840</v>
      </c>
      <c r="K13" s="32">
        <v>240117</v>
      </c>
      <c r="L13" s="33">
        <f t="shared" ref="L13:L76" si="4">I13+J13+K13</f>
        <v>603376.37</v>
      </c>
      <c r="M13" s="31">
        <v>335383.89</v>
      </c>
      <c r="N13" s="31">
        <v>7520</v>
      </c>
      <c r="O13" s="32">
        <v>243824</v>
      </c>
      <c r="P13" s="33">
        <f t="shared" ref="P13:P76" si="5">M13+N13+O13</f>
        <v>586727.89</v>
      </c>
      <c r="Q13" s="31">
        <f t="shared" ref="Q13:S76" si="6">E13+I13+M13</f>
        <v>1015180.48</v>
      </c>
      <c r="R13" s="31">
        <f t="shared" si="6"/>
        <v>25680</v>
      </c>
      <c r="S13" s="31">
        <f t="shared" si="6"/>
        <v>720353</v>
      </c>
      <c r="T13" s="33">
        <f t="shared" ref="T13:T76" si="7">Q13+R13+S13</f>
        <v>1761213.48</v>
      </c>
      <c r="U13" s="31">
        <v>153150.84</v>
      </c>
      <c r="V13" s="31">
        <v>960</v>
      </c>
      <c r="W13" s="31">
        <v>157157</v>
      </c>
      <c r="X13" s="33">
        <f t="shared" ref="X13:X76" si="8">U13+V13+W13</f>
        <v>311267.83999999997</v>
      </c>
      <c r="Y13" s="31">
        <v>313749.02</v>
      </c>
      <c r="Z13" s="31">
        <v>3800</v>
      </c>
      <c r="AA13" s="31">
        <v>223168</v>
      </c>
      <c r="AB13" s="33">
        <f t="shared" ref="AB13:AB76" si="9">Y13+Z13+AA13</f>
        <v>540717.02</v>
      </c>
      <c r="AC13" s="31">
        <v>344906.79</v>
      </c>
      <c r="AD13" s="31">
        <v>7760</v>
      </c>
      <c r="AE13" s="31">
        <v>245265</v>
      </c>
      <c r="AF13" s="33">
        <f t="shared" ref="AF13:AF76" si="10">AC13+AD13+AE13</f>
        <v>597931.79</v>
      </c>
      <c r="AG13" s="31">
        <f t="shared" ref="AG13:AI76" si="11">U13+Y13+AC13</f>
        <v>811806.64999999991</v>
      </c>
      <c r="AH13" s="31">
        <f t="shared" si="11"/>
        <v>12520</v>
      </c>
      <c r="AI13" s="31">
        <f t="shared" si="11"/>
        <v>625590</v>
      </c>
      <c r="AJ13" s="33">
        <f t="shared" ref="AJ13:AJ76" si="12">AG13+AH13+AI13</f>
        <v>1449916.65</v>
      </c>
      <c r="AK13" s="31">
        <f t="shared" ref="AK13:AM76" si="13">Q13+AG13</f>
        <v>1826987.13</v>
      </c>
      <c r="AL13" s="31">
        <f t="shared" si="0"/>
        <v>38200</v>
      </c>
      <c r="AM13" s="31">
        <f t="shared" si="0"/>
        <v>1345943</v>
      </c>
      <c r="AN13" s="33">
        <f t="shared" ref="AN13:AN76" si="14">AK13+AL13+AM13</f>
        <v>3211130.13</v>
      </c>
      <c r="AO13" s="31">
        <f>'[1]neconsumat iulie 2020 para'!H8</f>
        <v>408969.28</v>
      </c>
      <c r="AP13" s="31">
        <f>'[1]neconsumat iulie 2020 para'!I8</f>
        <v>7600</v>
      </c>
      <c r="AQ13" s="31">
        <f>'[1]neconsumat iulie 2020 para'!J8</f>
        <v>268302</v>
      </c>
      <c r="AR13" s="33">
        <f t="shared" ref="AR13:AR76" si="15">AO13+AP13+AQ13</f>
        <v>684871.28</v>
      </c>
      <c r="AS13" s="31">
        <v>355228.41</v>
      </c>
      <c r="AT13" s="31">
        <v>7680</v>
      </c>
      <c r="AU13" s="31">
        <v>231462</v>
      </c>
      <c r="AV13" s="33">
        <f t="shared" ref="AV13:AV76" si="16">AS13+AT13+AU13</f>
        <v>594370.40999999992</v>
      </c>
      <c r="AW13" s="31">
        <v>460312.75</v>
      </c>
      <c r="AX13" s="31">
        <v>9080</v>
      </c>
      <c r="AY13" s="31">
        <v>294016</v>
      </c>
      <c r="AZ13" s="33">
        <f t="shared" ref="AZ13:AZ76" si="17">AW13+AX13+AY13</f>
        <v>763408.75</v>
      </c>
      <c r="BA13" s="31">
        <f t="shared" ref="BA13:BC76" si="18">AO13+AS13+AW13</f>
        <v>1224510.44</v>
      </c>
      <c r="BB13" s="31">
        <f t="shared" si="18"/>
        <v>24360</v>
      </c>
      <c r="BC13" s="31">
        <f t="shared" si="18"/>
        <v>793780</v>
      </c>
      <c r="BD13" s="33">
        <f t="shared" ref="BD13:BD76" si="19">BA13+BB13+BC13</f>
        <v>2042650.44</v>
      </c>
      <c r="BE13" s="31">
        <v>491938.43</v>
      </c>
      <c r="BF13" s="31">
        <v>7520</v>
      </c>
      <c r="BG13" s="31">
        <v>284427</v>
      </c>
      <c r="BH13" s="33">
        <f t="shared" ref="BH13:BH76" si="20">BE13+BF13+BG13</f>
        <v>783885.42999999993</v>
      </c>
      <c r="BI13" s="31">
        <v>495059.30067493359</v>
      </c>
      <c r="BJ13" s="31">
        <v>8896.4225999999999</v>
      </c>
      <c r="BK13" s="31">
        <v>343606.75909900852</v>
      </c>
      <c r="BL13" s="33">
        <f t="shared" ref="BL13:BL76" si="21">BI13+BJ13+BK13</f>
        <v>847562.48237394216</v>
      </c>
      <c r="BM13" s="31">
        <v>242192.25280000002</v>
      </c>
      <c r="BN13" s="31">
        <v>5592.1841999999997</v>
      </c>
      <c r="BO13" s="31">
        <v>181375.61060000001</v>
      </c>
      <c r="BP13" s="33">
        <f t="shared" ref="BP13:BP76" si="22">BM13+BN13+BO13</f>
        <v>429160.04760000005</v>
      </c>
      <c r="BQ13" s="31">
        <f t="shared" ref="BQ13:BS76" si="23">BE13+BI13+BM13</f>
        <v>1229189.9834749335</v>
      </c>
      <c r="BR13" s="31">
        <f t="shared" si="23"/>
        <v>22008.606799999998</v>
      </c>
      <c r="BS13" s="31">
        <f t="shared" si="23"/>
        <v>809409.36969900853</v>
      </c>
      <c r="BT13" s="33">
        <f t="shared" ref="BT13:BT76" si="24">BQ13+BR13+BS13</f>
        <v>2060607.959973942</v>
      </c>
      <c r="BU13" s="31">
        <f t="shared" ref="BU13:BW76" si="25">BA13+BQ13</f>
        <v>2453700.4234749335</v>
      </c>
      <c r="BV13" s="31">
        <f t="shared" si="1"/>
        <v>46368.606799999994</v>
      </c>
      <c r="BW13" s="31">
        <f t="shared" si="1"/>
        <v>1603189.3696990085</v>
      </c>
      <c r="BX13" s="33">
        <f t="shared" ref="BX13:BX76" si="26">BU13+BV13+BW13</f>
        <v>4103258.399973942</v>
      </c>
      <c r="BY13" s="31">
        <f t="shared" ref="BY13:CA76" si="27">AK13+BU13</f>
        <v>4280687.5534749329</v>
      </c>
      <c r="BZ13" s="31">
        <f t="shared" si="2"/>
        <v>84568.606799999994</v>
      </c>
      <c r="CA13" s="31">
        <f t="shared" si="2"/>
        <v>2949132.3696990088</v>
      </c>
      <c r="CB13" s="33">
        <f t="shared" ref="CB13:CB76" si="28">BY13+BZ13+CA13</f>
        <v>7314388.5299739419</v>
      </c>
    </row>
    <row r="14" spans="1:80">
      <c r="A14" s="28">
        <v>3</v>
      </c>
      <c r="B14" s="29" t="s">
        <v>41</v>
      </c>
      <c r="C14" s="30" t="s">
        <v>42</v>
      </c>
      <c r="D14" s="30" t="s">
        <v>43</v>
      </c>
      <c r="E14" s="31">
        <v>63687.23</v>
      </c>
      <c r="F14" s="31">
        <v>0</v>
      </c>
      <c r="G14" s="32">
        <v>0</v>
      </c>
      <c r="H14" s="33">
        <f t="shared" si="3"/>
        <v>63687.23</v>
      </c>
      <c r="I14" s="31">
        <v>68509.759999999995</v>
      </c>
      <c r="J14" s="31">
        <v>0</v>
      </c>
      <c r="K14" s="32">
        <v>0</v>
      </c>
      <c r="L14" s="33">
        <f t="shared" si="4"/>
        <v>68509.759999999995</v>
      </c>
      <c r="M14" s="31">
        <v>44314.3</v>
      </c>
      <c r="N14" s="31"/>
      <c r="O14" s="32"/>
      <c r="P14" s="33">
        <f t="shared" si="5"/>
        <v>44314.3</v>
      </c>
      <c r="Q14" s="31">
        <f t="shared" si="6"/>
        <v>176511.28999999998</v>
      </c>
      <c r="R14" s="31">
        <f t="shared" si="6"/>
        <v>0</v>
      </c>
      <c r="S14" s="31">
        <f t="shared" si="6"/>
        <v>0</v>
      </c>
      <c r="T14" s="33">
        <f t="shared" si="7"/>
        <v>176511.28999999998</v>
      </c>
      <c r="U14" s="31">
        <v>26509.82</v>
      </c>
      <c r="V14" s="31">
        <v>0</v>
      </c>
      <c r="W14" s="31">
        <v>0</v>
      </c>
      <c r="X14" s="33">
        <f t="shared" si="8"/>
        <v>26509.82</v>
      </c>
      <c r="Y14" s="31">
        <v>40200.639999999999</v>
      </c>
      <c r="Z14" s="31"/>
      <c r="AA14" s="31"/>
      <c r="AB14" s="33">
        <f t="shared" si="9"/>
        <v>40200.639999999999</v>
      </c>
      <c r="AC14" s="31">
        <v>62692.57</v>
      </c>
      <c r="AD14" s="31"/>
      <c r="AE14" s="31"/>
      <c r="AF14" s="33">
        <f t="shared" si="10"/>
        <v>62692.57</v>
      </c>
      <c r="AG14" s="31">
        <f t="shared" si="11"/>
        <v>129403.03</v>
      </c>
      <c r="AH14" s="31">
        <f t="shared" si="11"/>
        <v>0</v>
      </c>
      <c r="AI14" s="31">
        <f t="shared" si="11"/>
        <v>0</v>
      </c>
      <c r="AJ14" s="33">
        <f t="shared" si="12"/>
        <v>129403.03</v>
      </c>
      <c r="AK14" s="31">
        <f t="shared" si="13"/>
        <v>305914.31999999995</v>
      </c>
      <c r="AL14" s="31">
        <f t="shared" si="0"/>
        <v>0</v>
      </c>
      <c r="AM14" s="31">
        <f t="shared" si="0"/>
        <v>0</v>
      </c>
      <c r="AN14" s="33">
        <f t="shared" si="14"/>
        <v>305914.31999999995</v>
      </c>
      <c r="AO14" s="31">
        <f>'[1]neconsumat iulie 2020 para'!H9</f>
        <v>61228.91</v>
      </c>
      <c r="AP14" s="31">
        <f>'[1]neconsumat iulie 2020 para'!I9</f>
        <v>0</v>
      </c>
      <c r="AQ14" s="31">
        <f>'[1]neconsumat iulie 2020 para'!J9</f>
        <v>0</v>
      </c>
      <c r="AR14" s="33">
        <f t="shared" si="15"/>
        <v>61228.91</v>
      </c>
      <c r="AS14" s="31">
        <v>50019.71</v>
      </c>
      <c r="AT14" s="31">
        <v>0</v>
      </c>
      <c r="AU14" s="31">
        <v>0</v>
      </c>
      <c r="AV14" s="33">
        <f t="shared" si="16"/>
        <v>50019.71</v>
      </c>
      <c r="AW14" s="31">
        <v>72602.28</v>
      </c>
      <c r="AX14" s="31">
        <v>0</v>
      </c>
      <c r="AY14" s="31">
        <v>0</v>
      </c>
      <c r="AZ14" s="33">
        <f t="shared" si="17"/>
        <v>72602.28</v>
      </c>
      <c r="BA14" s="31">
        <f t="shared" si="18"/>
        <v>183850.9</v>
      </c>
      <c r="BB14" s="31">
        <f t="shared" si="18"/>
        <v>0</v>
      </c>
      <c r="BC14" s="31">
        <f t="shared" si="18"/>
        <v>0</v>
      </c>
      <c r="BD14" s="33">
        <f t="shared" si="19"/>
        <v>183850.9</v>
      </c>
      <c r="BE14" s="31">
        <v>62415.03</v>
      </c>
      <c r="BF14" s="31">
        <v>0</v>
      </c>
      <c r="BG14" s="31">
        <v>0</v>
      </c>
      <c r="BH14" s="33">
        <f t="shared" si="20"/>
        <v>62415.03</v>
      </c>
      <c r="BI14" s="31">
        <v>72076.694200000013</v>
      </c>
      <c r="BJ14" s="31">
        <v>0</v>
      </c>
      <c r="BK14" s="31">
        <v>0</v>
      </c>
      <c r="BL14" s="33">
        <f t="shared" si="21"/>
        <v>72076.694200000013</v>
      </c>
      <c r="BM14" s="31">
        <v>46985.391400000008</v>
      </c>
      <c r="BN14" s="31">
        <v>0</v>
      </c>
      <c r="BO14" s="31">
        <v>0</v>
      </c>
      <c r="BP14" s="33">
        <f t="shared" si="22"/>
        <v>46985.391400000008</v>
      </c>
      <c r="BQ14" s="31">
        <f t="shared" si="23"/>
        <v>181477.11560000002</v>
      </c>
      <c r="BR14" s="31">
        <f t="shared" si="23"/>
        <v>0</v>
      </c>
      <c r="BS14" s="31">
        <f t="shared" si="23"/>
        <v>0</v>
      </c>
      <c r="BT14" s="33">
        <f t="shared" si="24"/>
        <v>181477.11560000002</v>
      </c>
      <c r="BU14" s="31">
        <f t="shared" si="25"/>
        <v>365328.01560000004</v>
      </c>
      <c r="BV14" s="31">
        <f t="shared" si="1"/>
        <v>0</v>
      </c>
      <c r="BW14" s="31">
        <f t="shared" si="1"/>
        <v>0</v>
      </c>
      <c r="BX14" s="33">
        <f t="shared" si="26"/>
        <v>365328.01560000004</v>
      </c>
      <c r="BY14" s="31">
        <f t="shared" si="27"/>
        <v>671242.33559999999</v>
      </c>
      <c r="BZ14" s="31">
        <f t="shared" si="2"/>
        <v>0</v>
      </c>
      <c r="CA14" s="31">
        <f t="shared" si="2"/>
        <v>0</v>
      </c>
      <c r="CB14" s="33">
        <f t="shared" si="28"/>
        <v>671242.33559999999</v>
      </c>
    </row>
    <row r="15" spans="1:80" ht="33">
      <c r="A15" s="28">
        <v>4</v>
      </c>
      <c r="B15" s="29" t="s">
        <v>44</v>
      </c>
      <c r="C15" s="30" t="s">
        <v>36</v>
      </c>
      <c r="D15" s="30" t="s">
        <v>45</v>
      </c>
      <c r="E15" s="31">
        <v>16622.310000000001</v>
      </c>
      <c r="F15" s="31">
        <v>0</v>
      </c>
      <c r="G15" s="32">
        <v>5097</v>
      </c>
      <c r="H15" s="33">
        <f t="shared" si="3"/>
        <v>21719.31</v>
      </c>
      <c r="I15" s="31">
        <v>24058.98</v>
      </c>
      <c r="J15" s="31">
        <v>0</v>
      </c>
      <c r="K15" s="32">
        <v>5800</v>
      </c>
      <c r="L15" s="33">
        <f t="shared" si="4"/>
        <v>29858.98</v>
      </c>
      <c r="M15" s="31">
        <v>12538.29</v>
      </c>
      <c r="N15" s="31">
        <v>0</v>
      </c>
      <c r="O15" s="32">
        <v>3735</v>
      </c>
      <c r="P15" s="33">
        <f t="shared" si="5"/>
        <v>16273.29</v>
      </c>
      <c r="Q15" s="31">
        <f t="shared" si="6"/>
        <v>53219.58</v>
      </c>
      <c r="R15" s="31">
        <f t="shared" si="6"/>
        <v>0</v>
      </c>
      <c r="S15" s="31">
        <f t="shared" si="6"/>
        <v>14632</v>
      </c>
      <c r="T15" s="33">
        <f t="shared" si="7"/>
        <v>67851.58</v>
      </c>
      <c r="U15" s="31">
        <v>0</v>
      </c>
      <c r="V15" s="31">
        <v>0</v>
      </c>
      <c r="W15" s="31">
        <v>0</v>
      </c>
      <c r="X15" s="33">
        <f t="shared" si="8"/>
        <v>0</v>
      </c>
      <c r="Y15" s="31"/>
      <c r="Z15" s="31"/>
      <c r="AA15" s="31"/>
      <c r="AB15" s="33">
        <f t="shared" si="9"/>
        <v>0</v>
      </c>
      <c r="AC15" s="31">
        <v>9.34</v>
      </c>
      <c r="AD15" s="31"/>
      <c r="AE15" s="31"/>
      <c r="AF15" s="33">
        <f t="shared" si="10"/>
        <v>9.34</v>
      </c>
      <c r="AG15" s="31">
        <f t="shared" si="11"/>
        <v>9.34</v>
      </c>
      <c r="AH15" s="31">
        <f t="shared" si="11"/>
        <v>0</v>
      </c>
      <c r="AI15" s="31">
        <f t="shared" si="11"/>
        <v>0</v>
      </c>
      <c r="AJ15" s="33">
        <f t="shared" si="12"/>
        <v>9.34</v>
      </c>
      <c r="AK15" s="31">
        <f t="shared" si="13"/>
        <v>53228.92</v>
      </c>
      <c r="AL15" s="31">
        <f t="shared" si="0"/>
        <v>0</v>
      </c>
      <c r="AM15" s="31">
        <f t="shared" si="0"/>
        <v>14632</v>
      </c>
      <c r="AN15" s="33">
        <f t="shared" si="14"/>
        <v>67860.92</v>
      </c>
      <c r="AO15" s="31">
        <f>'[1]neconsumat iulie 2020 para'!H10</f>
        <v>2.63</v>
      </c>
      <c r="AP15" s="31">
        <f>'[1]neconsumat iulie 2020 para'!I10</f>
        <v>0</v>
      </c>
      <c r="AQ15" s="31">
        <f>'[1]neconsumat iulie 2020 para'!J10</f>
        <v>0</v>
      </c>
      <c r="AR15" s="33">
        <f t="shared" si="15"/>
        <v>2.63</v>
      </c>
      <c r="AS15" s="31">
        <v>2.63</v>
      </c>
      <c r="AT15" s="31">
        <v>0</v>
      </c>
      <c r="AU15" s="31">
        <v>0</v>
      </c>
      <c r="AV15" s="33">
        <f t="shared" si="16"/>
        <v>2.63</v>
      </c>
      <c r="AW15" s="31">
        <v>104.79</v>
      </c>
      <c r="AX15" s="31">
        <v>0</v>
      </c>
      <c r="AY15" s="31">
        <v>0</v>
      </c>
      <c r="AZ15" s="33">
        <f t="shared" si="17"/>
        <v>104.79</v>
      </c>
      <c r="BA15" s="31">
        <f t="shared" si="18"/>
        <v>110.05000000000001</v>
      </c>
      <c r="BB15" s="31">
        <f t="shared" si="18"/>
        <v>0</v>
      </c>
      <c r="BC15" s="31">
        <f t="shared" si="18"/>
        <v>0</v>
      </c>
      <c r="BD15" s="33">
        <f t="shared" si="19"/>
        <v>110.05000000000001</v>
      </c>
      <c r="BE15" s="31">
        <v>6136.36</v>
      </c>
      <c r="BF15" s="31">
        <v>0</v>
      </c>
      <c r="BG15" s="31">
        <v>2779</v>
      </c>
      <c r="BH15" s="33">
        <f t="shared" si="20"/>
        <v>8915.36</v>
      </c>
      <c r="BI15" s="31">
        <v>39816.744200000001</v>
      </c>
      <c r="BJ15" s="31">
        <v>0</v>
      </c>
      <c r="BK15" s="31">
        <v>11630.962600000001</v>
      </c>
      <c r="BL15" s="33">
        <f t="shared" si="21"/>
        <v>51447.7068</v>
      </c>
      <c r="BM15" s="31">
        <v>25954.6754</v>
      </c>
      <c r="BN15" s="31">
        <v>0</v>
      </c>
      <c r="BO15" s="31">
        <v>7756.4362000000001</v>
      </c>
      <c r="BP15" s="33">
        <f t="shared" si="22"/>
        <v>33711.111600000004</v>
      </c>
      <c r="BQ15" s="31">
        <f t="shared" si="23"/>
        <v>71907.779600000009</v>
      </c>
      <c r="BR15" s="31">
        <f t="shared" si="23"/>
        <v>0</v>
      </c>
      <c r="BS15" s="31">
        <f t="shared" si="23"/>
        <v>22166.398800000003</v>
      </c>
      <c r="BT15" s="33">
        <f t="shared" si="24"/>
        <v>94074.178400000004</v>
      </c>
      <c r="BU15" s="31">
        <f t="shared" si="25"/>
        <v>72017.829600000012</v>
      </c>
      <c r="BV15" s="31">
        <f t="shared" si="1"/>
        <v>0</v>
      </c>
      <c r="BW15" s="31">
        <f t="shared" si="1"/>
        <v>22166.398800000003</v>
      </c>
      <c r="BX15" s="33">
        <f t="shared" si="26"/>
        <v>94184.228400000022</v>
      </c>
      <c r="BY15" s="31">
        <f t="shared" si="27"/>
        <v>125246.74960000001</v>
      </c>
      <c r="BZ15" s="31">
        <f t="shared" si="2"/>
        <v>0</v>
      </c>
      <c r="CA15" s="31">
        <f t="shared" si="2"/>
        <v>36798.398800000003</v>
      </c>
      <c r="CB15" s="33">
        <f t="shared" si="28"/>
        <v>162045.14840000001</v>
      </c>
    </row>
    <row r="16" spans="1:80">
      <c r="A16" s="28">
        <v>5</v>
      </c>
      <c r="B16" s="29" t="s">
        <v>46</v>
      </c>
      <c r="C16" s="30" t="s">
        <v>42</v>
      </c>
      <c r="D16" s="30" t="s">
        <v>47</v>
      </c>
      <c r="E16" s="31">
        <v>34570.51</v>
      </c>
      <c r="F16" s="31"/>
      <c r="G16" s="32"/>
      <c r="H16" s="33">
        <f t="shared" si="3"/>
        <v>34570.51</v>
      </c>
      <c r="I16" s="31">
        <v>55152.98</v>
      </c>
      <c r="J16" s="31"/>
      <c r="K16" s="32"/>
      <c r="L16" s="33">
        <f t="shared" si="4"/>
        <v>55152.98</v>
      </c>
      <c r="M16" s="31">
        <v>20150.04</v>
      </c>
      <c r="N16" s="31"/>
      <c r="O16" s="32"/>
      <c r="P16" s="33">
        <f t="shared" si="5"/>
        <v>20150.04</v>
      </c>
      <c r="Q16" s="31">
        <f t="shared" si="6"/>
        <v>109873.53</v>
      </c>
      <c r="R16" s="31">
        <f t="shared" si="6"/>
        <v>0</v>
      </c>
      <c r="S16" s="31">
        <f t="shared" si="6"/>
        <v>0</v>
      </c>
      <c r="T16" s="33">
        <f t="shared" si="7"/>
        <v>109873.53</v>
      </c>
      <c r="U16" s="31"/>
      <c r="V16" s="31"/>
      <c r="W16" s="31"/>
      <c r="X16" s="33">
        <f t="shared" si="8"/>
        <v>0</v>
      </c>
      <c r="Y16" s="31">
        <v>10125.81</v>
      </c>
      <c r="Z16" s="31">
        <v>0</v>
      </c>
      <c r="AA16" s="31">
        <v>0</v>
      </c>
      <c r="AB16" s="33">
        <f t="shared" si="9"/>
        <v>10125.81</v>
      </c>
      <c r="AC16" s="31">
        <v>14199.82</v>
      </c>
      <c r="AD16" s="31">
        <v>0</v>
      </c>
      <c r="AE16" s="31">
        <v>0</v>
      </c>
      <c r="AF16" s="33">
        <f t="shared" si="10"/>
        <v>14199.82</v>
      </c>
      <c r="AG16" s="31">
        <f t="shared" si="11"/>
        <v>24325.629999999997</v>
      </c>
      <c r="AH16" s="31">
        <f t="shared" si="11"/>
        <v>0</v>
      </c>
      <c r="AI16" s="31">
        <f t="shared" si="11"/>
        <v>0</v>
      </c>
      <c r="AJ16" s="33">
        <f t="shared" si="12"/>
        <v>24325.629999999997</v>
      </c>
      <c r="AK16" s="31">
        <f t="shared" si="13"/>
        <v>134199.16</v>
      </c>
      <c r="AL16" s="31">
        <f t="shared" si="0"/>
        <v>0</v>
      </c>
      <c r="AM16" s="31">
        <f t="shared" si="0"/>
        <v>0</v>
      </c>
      <c r="AN16" s="33">
        <f t="shared" si="14"/>
        <v>134199.16</v>
      </c>
      <c r="AO16" s="31">
        <f>'[1]neconsumat iulie 2020 para'!H11</f>
        <v>18329.8</v>
      </c>
      <c r="AP16" s="31">
        <f>'[1]neconsumat iulie 2020 para'!I11</f>
        <v>0</v>
      </c>
      <c r="AQ16" s="31">
        <f>'[1]neconsumat iulie 2020 para'!J11</f>
        <v>0</v>
      </c>
      <c r="AR16" s="33">
        <f t="shared" si="15"/>
        <v>18329.8</v>
      </c>
      <c r="AS16" s="31">
        <v>22652.720000000001</v>
      </c>
      <c r="AT16" s="31">
        <v>0</v>
      </c>
      <c r="AU16" s="31">
        <v>0</v>
      </c>
      <c r="AV16" s="33">
        <f t="shared" si="16"/>
        <v>22652.720000000001</v>
      </c>
      <c r="AW16" s="31">
        <v>14034.18</v>
      </c>
      <c r="AX16" s="31">
        <v>0</v>
      </c>
      <c r="AY16" s="31">
        <v>0</v>
      </c>
      <c r="AZ16" s="33">
        <f t="shared" si="17"/>
        <v>14034.18</v>
      </c>
      <c r="BA16" s="31">
        <f t="shared" si="18"/>
        <v>55016.700000000004</v>
      </c>
      <c r="BB16" s="31">
        <f t="shared" si="18"/>
        <v>0</v>
      </c>
      <c r="BC16" s="31">
        <f t="shared" si="18"/>
        <v>0</v>
      </c>
      <c r="BD16" s="33">
        <f t="shared" si="19"/>
        <v>55016.700000000004</v>
      </c>
      <c r="BE16" s="31">
        <v>13169.44</v>
      </c>
      <c r="BF16" s="31">
        <v>0</v>
      </c>
      <c r="BG16" s="31">
        <v>0</v>
      </c>
      <c r="BH16" s="33">
        <f t="shared" si="20"/>
        <v>13169.44</v>
      </c>
      <c r="BI16" s="31">
        <v>79910.010000000009</v>
      </c>
      <c r="BJ16" s="31">
        <v>0</v>
      </c>
      <c r="BK16" s="31">
        <v>0</v>
      </c>
      <c r="BL16" s="33">
        <f t="shared" si="21"/>
        <v>79910.010000000009</v>
      </c>
      <c r="BM16" s="31">
        <v>52093.53</v>
      </c>
      <c r="BN16" s="31">
        <v>0</v>
      </c>
      <c r="BO16" s="31">
        <v>0</v>
      </c>
      <c r="BP16" s="33">
        <f t="shared" si="22"/>
        <v>52093.53</v>
      </c>
      <c r="BQ16" s="31">
        <f t="shared" si="23"/>
        <v>145172.98000000001</v>
      </c>
      <c r="BR16" s="31">
        <f t="shared" si="23"/>
        <v>0</v>
      </c>
      <c r="BS16" s="31">
        <f t="shared" si="23"/>
        <v>0</v>
      </c>
      <c r="BT16" s="33">
        <f t="shared" si="24"/>
        <v>145172.98000000001</v>
      </c>
      <c r="BU16" s="31">
        <f t="shared" si="25"/>
        <v>200189.68000000002</v>
      </c>
      <c r="BV16" s="31">
        <f t="shared" si="1"/>
        <v>0</v>
      </c>
      <c r="BW16" s="31">
        <f t="shared" si="1"/>
        <v>0</v>
      </c>
      <c r="BX16" s="33">
        <f t="shared" si="26"/>
        <v>200189.68000000002</v>
      </c>
      <c r="BY16" s="31">
        <f t="shared" si="27"/>
        <v>334388.84000000003</v>
      </c>
      <c r="BZ16" s="31">
        <f t="shared" si="2"/>
        <v>0</v>
      </c>
      <c r="CA16" s="31">
        <f t="shared" si="2"/>
        <v>0</v>
      </c>
      <c r="CB16" s="33">
        <f t="shared" si="28"/>
        <v>334388.84000000003</v>
      </c>
    </row>
    <row r="17" spans="1:80">
      <c r="A17" s="28">
        <v>6</v>
      </c>
      <c r="B17" s="29" t="s">
        <v>48</v>
      </c>
      <c r="C17" s="30" t="s">
        <v>42</v>
      </c>
      <c r="D17" s="30" t="s">
        <v>49</v>
      </c>
      <c r="E17" s="31">
        <v>153439.66</v>
      </c>
      <c r="F17" s="31"/>
      <c r="G17" s="32"/>
      <c r="H17" s="33">
        <f t="shared" si="3"/>
        <v>153439.66</v>
      </c>
      <c r="I17" s="31">
        <v>155087.85</v>
      </c>
      <c r="J17" s="31"/>
      <c r="K17" s="32"/>
      <c r="L17" s="33">
        <f t="shared" si="4"/>
        <v>155087.85</v>
      </c>
      <c r="M17" s="31">
        <v>150922.73000000001</v>
      </c>
      <c r="N17" s="31"/>
      <c r="O17" s="32"/>
      <c r="P17" s="33">
        <f t="shared" si="5"/>
        <v>150922.73000000001</v>
      </c>
      <c r="Q17" s="31">
        <f t="shared" si="6"/>
        <v>459450.24</v>
      </c>
      <c r="R17" s="31">
        <f t="shared" si="6"/>
        <v>0</v>
      </c>
      <c r="S17" s="31">
        <f t="shared" si="6"/>
        <v>0</v>
      </c>
      <c r="T17" s="33">
        <f t="shared" si="7"/>
        <v>459450.24</v>
      </c>
      <c r="U17" s="31">
        <v>153640.59</v>
      </c>
      <c r="V17" s="31"/>
      <c r="W17" s="31"/>
      <c r="X17" s="33">
        <f t="shared" si="8"/>
        <v>153640.59</v>
      </c>
      <c r="Y17" s="31">
        <v>154889.85999999999</v>
      </c>
      <c r="Z17" s="31">
        <v>0</v>
      </c>
      <c r="AA17" s="31">
        <v>0</v>
      </c>
      <c r="AB17" s="33">
        <f t="shared" si="9"/>
        <v>154889.85999999999</v>
      </c>
      <c r="AC17" s="31">
        <v>154846.03</v>
      </c>
      <c r="AD17" s="31">
        <v>0</v>
      </c>
      <c r="AE17" s="31">
        <v>0</v>
      </c>
      <c r="AF17" s="33">
        <f t="shared" si="10"/>
        <v>154846.03</v>
      </c>
      <c r="AG17" s="31">
        <f t="shared" si="11"/>
        <v>463376.48</v>
      </c>
      <c r="AH17" s="31">
        <f t="shared" si="11"/>
        <v>0</v>
      </c>
      <c r="AI17" s="31">
        <f t="shared" si="11"/>
        <v>0</v>
      </c>
      <c r="AJ17" s="33">
        <f t="shared" si="12"/>
        <v>463376.48</v>
      </c>
      <c r="AK17" s="31">
        <f t="shared" si="13"/>
        <v>922826.72</v>
      </c>
      <c r="AL17" s="31">
        <f t="shared" si="0"/>
        <v>0</v>
      </c>
      <c r="AM17" s="31">
        <f t="shared" si="0"/>
        <v>0</v>
      </c>
      <c r="AN17" s="33">
        <f t="shared" si="14"/>
        <v>922826.72</v>
      </c>
      <c r="AO17" s="31">
        <f>'[1]neconsumat iulie 2020 para'!H12</f>
        <v>147011.06</v>
      </c>
      <c r="AP17" s="31">
        <f>'[1]neconsumat iulie 2020 para'!I12</f>
        <v>0</v>
      </c>
      <c r="AQ17" s="31">
        <f>'[1]neconsumat iulie 2020 para'!J12</f>
        <v>0</v>
      </c>
      <c r="AR17" s="33">
        <f t="shared" si="15"/>
        <v>147011.06</v>
      </c>
      <c r="AS17" s="31">
        <v>0</v>
      </c>
      <c r="AT17" s="31">
        <v>0</v>
      </c>
      <c r="AU17" s="31">
        <v>0</v>
      </c>
      <c r="AV17" s="33">
        <f t="shared" si="16"/>
        <v>0</v>
      </c>
      <c r="AW17" s="31">
        <v>0</v>
      </c>
      <c r="AX17" s="31">
        <v>0</v>
      </c>
      <c r="AY17" s="31">
        <v>0</v>
      </c>
      <c r="AZ17" s="33">
        <f t="shared" si="17"/>
        <v>0</v>
      </c>
      <c r="BA17" s="31">
        <f t="shared" si="18"/>
        <v>147011.06</v>
      </c>
      <c r="BB17" s="31">
        <f t="shared" si="18"/>
        <v>0</v>
      </c>
      <c r="BC17" s="31">
        <f t="shared" si="18"/>
        <v>0</v>
      </c>
      <c r="BD17" s="33">
        <f t="shared" si="19"/>
        <v>147011.06</v>
      </c>
      <c r="BE17" s="31">
        <v>0</v>
      </c>
      <c r="BF17" s="31">
        <v>0</v>
      </c>
      <c r="BG17" s="31">
        <v>0</v>
      </c>
      <c r="BH17" s="33">
        <f t="shared" si="20"/>
        <v>0</v>
      </c>
      <c r="BI17" s="31">
        <v>174203.13140000001</v>
      </c>
      <c r="BJ17" s="31">
        <v>0</v>
      </c>
      <c r="BK17" s="31">
        <v>0</v>
      </c>
      <c r="BL17" s="33">
        <f t="shared" si="21"/>
        <v>174203.13140000001</v>
      </c>
      <c r="BM17" s="31">
        <v>113563.7408</v>
      </c>
      <c r="BN17" s="31">
        <v>0</v>
      </c>
      <c r="BO17" s="31">
        <v>0</v>
      </c>
      <c r="BP17" s="33">
        <f t="shared" si="22"/>
        <v>113563.7408</v>
      </c>
      <c r="BQ17" s="31">
        <f t="shared" si="23"/>
        <v>287766.87219999998</v>
      </c>
      <c r="BR17" s="31">
        <f t="shared" si="23"/>
        <v>0</v>
      </c>
      <c r="BS17" s="31">
        <f t="shared" si="23"/>
        <v>0</v>
      </c>
      <c r="BT17" s="33">
        <f t="shared" si="24"/>
        <v>287766.87219999998</v>
      </c>
      <c r="BU17" s="31">
        <f t="shared" si="25"/>
        <v>434777.93219999998</v>
      </c>
      <c r="BV17" s="31">
        <f t="shared" si="1"/>
        <v>0</v>
      </c>
      <c r="BW17" s="31">
        <f t="shared" si="1"/>
        <v>0</v>
      </c>
      <c r="BX17" s="33">
        <f t="shared" si="26"/>
        <v>434777.93219999998</v>
      </c>
      <c r="BY17" s="31">
        <f t="shared" si="27"/>
        <v>1357604.6521999999</v>
      </c>
      <c r="BZ17" s="31">
        <f t="shared" si="2"/>
        <v>0</v>
      </c>
      <c r="CA17" s="31">
        <f t="shared" si="2"/>
        <v>0</v>
      </c>
      <c r="CB17" s="33">
        <f t="shared" si="28"/>
        <v>1357604.6521999999</v>
      </c>
    </row>
    <row r="18" spans="1:80">
      <c r="A18" s="28">
        <v>7</v>
      </c>
      <c r="B18" s="29" t="s">
        <v>50</v>
      </c>
      <c r="C18" s="30" t="s">
        <v>39</v>
      </c>
      <c r="D18" s="30" t="s">
        <v>51</v>
      </c>
      <c r="E18" s="31">
        <v>234417.87</v>
      </c>
      <c r="F18" s="31">
        <v>8080</v>
      </c>
      <c r="G18" s="32">
        <v>502556</v>
      </c>
      <c r="H18" s="33">
        <f t="shared" si="3"/>
        <v>745053.87</v>
      </c>
      <c r="I18" s="31">
        <v>250738.6</v>
      </c>
      <c r="J18" s="31">
        <v>7110</v>
      </c>
      <c r="K18" s="32">
        <v>510036</v>
      </c>
      <c r="L18" s="33">
        <f t="shared" si="4"/>
        <v>767884.6</v>
      </c>
      <c r="M18" s="31">
        <v>242285.78</v>
      </c>
      <c r="N18" s="31">
        <v>850</v>
      </c>
      <c r="O18" s="32">
        <v>517970</v>
      </c>
      <c r="P18" s="33">
        <f t="shared" si="5"/>
        <v>761105.78</v>
      </c>
      <c r="Q18" s="31">
        <f t="shared" si="6"/>
        <v>727442.25</v>
      </c>
      <c r="R18" s="31">
        <f t="shared" si="6"/>
        <v>16040</v>
      </c>
      <c r="S18" s="31">
        <f t="shared" si="6"/>
        <v>1530562</v>
      </c>
      <c r="T18" s="33">
        <f t="shared" si="7"/>
        <v>2274044.25</v>
      </c>
      <c r="U18" s="31">
        <v>65643.11</v>
      </c>
      <c r="V18" s="31">
        <v>280</v>
      </c>
      <c r="W18" s="31">
        <v>274175</v>
      </c>
      <c r="X18" s="33">
        <f t="shared" si="8"/>
        <v>340098.11</v>
      </c>
      <c r="Y18" s="31">
        <v>192576.47</v>
      </c>
      <c r="Z18" s="31">
        <v>490</v>
      </c>
      <c r="AA18" s="31">
        <v>503250</v>
      </c>
      <c r="AB18" s="33">
        <f t="shared" si="9"/>
        <v>696316.47</v>
      </c>
      <c r="AC18" s="31">
        <v>246361.31</v>
      </c>
      <c r="AD18" s="31">
        <v>80</v>
      </c>
      <c r="AE18" s="31">
        <v>564271</v>
      </c>
      <c r="AF18" s="33">
        <f t="shared" si="10"/>
        <v>810712.31</v>
      </c>
      <c r="AG18" s="31">
        <f t="shared" si="11"/>
        <v>504580.89</v>
      </c>
      <c r="AH18" s="31">
        <f t="shared" si="11"/>
        <v>850</v>
      </c>
      <c r="AI18" s="31">
        <f t="shared" si="11"/>
        <v>1341696</v>
      </c>
      <c r="AJ18" s="33">
        <f t="shared" si="12"/>
        <v>1847126.8900000001</v>
      </c>
      <c r="AK18" s="31">
        <f t="shared" si="13"/>
        <v>1232023.1400000001</v>
      </c>
      <c r="AL18" s="31">
        <f t="shared" si="0"/>
        <v>16890</v>
      </c>
      <c r="AM18" s="31">
        <f t="shared" si="0"/>
        <v>2872258</v>
      </c>
      <c r="AN18" s="33">
        <f t="shared" si="14"/>
        <v>4121171.14</v>
      </c>
      <c r="AO18" s="31">
        <f>'[1]neconsumat iulie 2020 para'!H13</f>
        <v>281831.38</v>
      </c>
      <c r="AP18" s="31">
        <f>'[1]neconsumat iulie 2020 para'!I13</f>
        <v>200</v>
      </c>
      <c r="AQ18" s="31">
        <f>'[1]neconsumat iulie 2020 para'!J13</f>
        <v>518290</v>
      </c>
      <c r="AR18" s="33">
        <f t="shared" si="15"/>
        <v>800321.38</v>
      </c>
      <c r="AS18" s="31">
        <v>211784.66</v>
      </c>
      <c r="AT18" s="31">
        <v>120</v>
      </c>
      <c r="AU18" s="31">
        <v>456750</v>
      </c>
      <c r="AV18" s="33">
        <f t="shared" si="16"/>
        <v>668654.66</v>
      </c>
      <c r="AW18" s="31">
        <v>311212.63</v>
      </c>
      <c r="AX18" s="31">
        <v>80</v>
      </c>
      <c r="AY18" s="31">
        <v>602312</v>
      </c>
      <c r="AZ18" s="33">
        <f t="shared" si="17"/>
        <v>913604.63</v>
      </c>
      <c r="BA18" s="31">
        <f t="shared" si="18"/>
        <v>804828.67</v>
      </c>
      <c r="BB18" s="31">
        <f t="shared" si="18"/>
        <v>400</v>
      </c>
      <c r="BC18" s="31">
        <f t="shared" si="18"/>
        <v>1577352</v>
      </c>
      <c r="BD18" s="33">
        <f t="shared" si="19"/>
        <v>2382580.67</v>
      </c>
      <c r="BE18" s="31">
        <v>277333.26</v>
      </c>
      <c r="BF18" s="31">
        <v>0</v>
      </c>
      <c r="BG18" s="31">
        <v>605454</v>
      </c>
      <c r="BH18" s="33">
        <f t="shared" si="20"/>
        <v>882787.26</v>
      </c>
      <c r="BI18" s="31">
        <v>265269.50040000002</v>
      </c>
      <c r="BJ18" s="31">
        <v>8480.5824000000011</v>
      </c>
      <c r="BK18" s="31">
        <v>728457.81555871502</v>
      </c>
      <c r="BL18" s="33">
        <f t="shared" si="21"/>
        <v>1002207.898358715</v>
      </c>
      <c r="BM18" s="31">
        <v>172860.70079999999</v>
      </c>
      <c r="BN18" s="31">
        <v>5289.6378000000004</v>
      </c>
      <c r="BO18" s="31">
        <v>386204.31300000002</v>
      </c>
      <c r="BP18" s="33">
        <f t="shared" si="22"/>
        <v>564354.65159999998</v>
      </c>
      <c r="BQ18" s="31">
        <f t="shared" si="23"/>
        <v>715463.46120000002</v>
      </c>
      <c r="BR18" s="31">
        <f t="shared" si="23"/>
        <v>13770.220200000002</v>
      </c>
      <c r="BS18" s="31">
        <f t="shared" si="23"/>
        <v>1720116.1285587151</v>
      </c>
      <c r="BT18" s="33">
        <f t="shared" si="24"/>
        <v>2449349.809958715</v>
      </c>
      <c r="BU18" s="31">
        <f t="shared" si="25"/>
        <v>1520292.1312000002</v>
      </c>
      <c r="BV18" s="31">
        <f t="shared" si="1"/>
        <v>14170.220200000002</v>
      </c>
      <c r="BW18" s="31">
        <f t="shared" si="1"/>
        <v>3297468.1285587149</v>
      </c>
      <c r="BX18" s="33">
        <f t="shared" si="26"/>
        <v>4831930.4799587149</v>
      </c>
      <c r="BY18" s="31">
        <f t="shared" si="27"/>
        <v>2752315.2712000003</v>
      </c>
      <c r="BZ18" s="31">
        <f t="shared" si="2"/>
        <v>31060.220200000003</v>
      </c>
      <c r="CA18" s="31">
        <f t="shared" si="2"/>
        <v>6169726.1285587149</v>
      </c>
      <c r="CB18" s="33">
        <f t="shared" si="28"/>
        <v>8953101.6199587155</v>
      </c>
    </row>
    <row r="19" spans="1:80">
      <c r="A19" s="28">
        <v>8</v>
      </c>
      <c r="B19" s="29" t="s">
        <v>52</v>
      </c>
      <c r="C19" s="30" t="s">
        <v>39</v>
      </c>
      <c r="D19" s="30" t="s">
        <v>53</v>
      </c>
      <c r="E19" s="31">
        <v>152753.60999999999</v>
      </c>
      <c r="F19" s="31">
        <v>2320</v>
      </c>
      <c r="G19" s="32">
        <v>17585</v>
      </c>
      <c r="H19" s="33">
        <f t="shared" si="3"/>
        <v>172658.61</v>
      </c>
      <c r="I19" s="31">
        <v>165913.98000000001</v>
      </c>
      <c r="J19" s="31">
        <v>3320</v>
      </c>
      <c r="K19" s="32">
        <v>17426</v>
      </c>
      <c r="L19" s="33">
        <f t="shared" si="4"/>
        <v>186659.98</v>
      </c>
      <c r="M19" s="31">
        <v>148270.75</v>
      </c>
      <c r="N19" s="31">
        <v>1960</v>
      </c>
      <c r="O19" s="32">
        <v>16012</v>
      </c>
      <c r="P19" s="33">
        <f t="shared" si="5"/>
        <v>166242.75</v>
      </c>
      <c r="Q19" s="31">
        <f t="shared" si="6"/>
        <v>466938.33999999997</v>
      </c>
      <c r="R19" s="31">
        <f t="shared" si="6"/>
        <v>7600</v>
      </c>
      <c r="S19" s="31">
        <f t="shared" si="6"/>
        <v>51023</v>
      </c>
      <c r="T19" s="33">
        <f t="shared" si="7"/>
        <v>525561.34</v>
      </c>
      <c r="U19" s="31">
        <v>139405.54999999999</v>
      </c>
      <c r="V19" s="31">
        <v>840</v>
      </c>
      <c r="W19" s="31">
        <v>4049</v>
      </c>
      <c r="X19" s="33">
        <f t="shared" si="8"/>
        <v>144294.54999999999</v>
      </c>
      <c r="Y19" s="31">
        <v>154998.41</v>
      </c>
      <c r="Z19" s="31">
        <v>1800</v>
      </c>
      <c r="AA19" s="31">
        <v>12181</v>
      </c>
      <c r="AB19" s="33">
        <f t="shared" si="9"/>
        <v>168979.41</v>
      </c>
      <c r="AC19" s="31">
        <v>212523.06</v>
      </c>
      <c r="AD19" s="31">
        <v>3160</v>
      </c>
      <c r="AE19" s="31">
        <v>18396</v>
      </c>
      <c r="AF19" s="33">
        <f t="shared" si="10"/>
        <v>234079.06</v>
      </c>
      <c r="AG19" s="31">
        <f t="shared" si="11"/>
        <v>506927.01999999996</v>
      </c>
      <c r="AH19" s="31">
        <f t="shared" si="11"/>
        <v>5800</v>
      </c>
      <c r="AI19" s="31">
        <f t="shared" si="11"/>
        <v>34626</v>
      </c>
      <c r="AJ19" s="33">
        <f t="shared" si="12"/>
        <v>547353.02</v>
      </c>
      <c r="AK19" s="31">
        <f t="shared" si="13"/>
        <v>973865.35999999987</v>
      </c>
      <c r="AL19" s="31">
        <f t="shared" si="0"/>
        <v>13400</v>
      </c>
      <c r="AM19" s="31">
        <f t="shared" si="0"/>
        <v>85649</v>
      </c>
      <c r="AN19" s="33">
        <f t="shared" si="14"/>
        <v>1072914.3599999999</v>
      </c>
      <c r="AO19" s="31">
        <f>'[1]neconsumat iulie 2020 para'!H14</f>
        <v>195205.06</v>
      </c>
      <c r="AP19" s="31">
        <f>'[1]neconsumat iulie 2020 para'!I14</f>
        <v>2800</v>
      </c>
      <c r="AQ19" s="31">
        <f>'[1]neconsumat iulie 2020 para'!J14</f>
        <v>19227</v>
      </c>
      <c r="AR19" s="33">
        <f t="shared" si="15"/>
        <v>217232.06</v>
      </c>
      <c r="AS19" s="31">
        <v>168744.63</v>
      </c>
      <c r="AT19" s="31">
        <v>2600</v>
      </c>
      <c r="AU19" s="31">
        <v>16105</v>
      </c>
      <c r="AV19" s="33">
        <f t="shared" si="16"/>
        <v>187449.63</v>
      </c>
      <c r="AW19" s="31">
        <v>218230.89</v>
      </c>
      <c r="AX19" s="31">
        <v>4000</v>
      </c>
      <c r="AY19" s="31">
        <v>23818</v>
      </c>
      <c r="AZ19" s="33">
        <f t="shared" si="17"/>
        <v>246048.89</v>
      </c>
      <c r="BA19" s="31">
        <f t="shared" si="18"/>
        <v>582180.58000000007</v>
      </c>
      <c r="BB19" s="31">
        <f t="shared" si="18"/>
        <v>9400</v>
      </c>
      <c r="BC19" s="31">
        <f t="shared" si="18"/>
        <v>59150</v>
      </c>
      <c r="BD19" s="33">
        <f t="shared" si="19"/>
        <v>650730.58000000007</v>
      </c>
      <c r="BE19" s="31">
        <v>250017.39</v>
      </c>
      <c r="BF19" s="31">
        <v>3800</v>
      </c>
      <c r="BG19" s="31">
        <v>20652</v>
      </c>
      <c r="BH19" s="33">
        <f t="shared" si="20"/>
        <v>274469.39</v>
      </c>
      <c r="BI19" s="31">
        <v>220271.0896433522</v>
      </c>
      <c r="BJ19" s="31">
        <v>8548.4704000000002</v>
      </c>
      <c r="BK19" s="31">
        <v>20721.264000000003</v>
      </c>
      <c r="BL19" s="33">
        <f t="shared" si="21"/>
        <v>249540.82404335219</v>
      </c>
      <c r="BM19" s="31">
        <v>113054.591</v>
      </c>
      <c r="BN19" s="31">
        <v>5370.8968000000004</v>
      </c>
      <c r="BO19" s="31">
        <v>13818.561000000002</v>
      </c>
      <c r="BP19" s="33">
        <f t="shared" si="22"/>
        <v>132244.04879999999</v>
      </c>
      <c r="BQ19" s="31">
        <f t="shared" si="23"/>
        <v>583343.07064335223</v>
      </c>
      <c r="BR19" s="31">
        <f t="shared" si="23"/>
        <v>17719.367200000001</v>
      </c>
      <c r="BS19" s="31">
        <f t="shared" si="23"/>
        <v>55191.825000000004</v>
      </c>
      <c r="BT19" s="33">
        <f t="shared" si="24"/>
        <v>656254.26284335216</v>
      </c>
      <c r="BU19" s="31">
        <f t="shared" si="25"/>
        <v>1165523.6506433524</v>
      </c>
      <c r="BV19" s="31">
        <f t="shared" si="1"/>
        <v>27119.367200000001</v>
      </c>
      <c r="BW19" s="31">
        <f t="shared" si="1"/>
        <v>114341.82500000001</v>
      </c>
      <c r="BX19" s="33">
        <f t="shared" si="26"/>
        <v>1306984.8428433524</v>
      </c>
      <c r="BY19" s="31">
        <f t="shared" si="27"/>
        <v>2139389.0106433523</v>
      </c>
      <c r="BZ19" s="31">
        <f t="shared" si="2"/>
        <v>40519.367200000001</v>
      </c>
      <c r="CA19" s="31">
        <f t="shared" si="2"/>
        <v>199990.82500000001</v>
      </c>
      <c r="CB19" s="33">
        <f t="shared" si="28"/>
        <v>2379899.2028433527</v>
      </c>
    </row>
    <row r="20" spans="1:80">
      <c r="A20" s="28">
        <v>9</v>
      </c>
      <c r="B20" s="29" t="s">
        <v>54</v>
      </c>
      <c r="C20" s="30" t="s">
        <v>39</v>
      </c>
      <c r="D20" s="30" t="s">
        <v>55</v>
      </c>
      <c r="E20" s="31">
        <v>75758.61</v>
      </c>
      <c r="F20" s="31">
        <v>760</v>
      </c>
      <c r="G20" s="32">
        <v>16336</v>
      </c>
      <c r="H20" s="33">
        <f t="shared" si="3"/>
        <v>92854.61</v>
      </c>
      <c r="I20" s="31">
        <v>81659.56</v>
      </c>
      <c r="J20" s="31">
        <v>920</v>
      </c>
      <c r="K20" s="32">
        <v>16225</v>
      </c>
      <c r="L20" s="33">
        <f t="shared" si="4"/>
        <v>98804.56</v>
      </c>
      <c r="M20" s="31">
        <v>76509.75</v>
      </c>
      <c r="N20" s="31">
        <v>1040</v>
      </c>
      <c r="O20" s="32">
        <v>16951</v>
      </c>
      <c r="P20" s="33">
        <f t="shared" si="5"/>
        <v>94500.75</v>
      </c>
      <c r="Q20" s="31">
        <f t="shared" si="6"/>
        <v>233927.91999999998</v>
      </c>
      <c r="R20" s="31">
        <f t="shared" si="6"/>
        <v>2720</v>
      </c>
      <c r="S20" s="31">
        <f t="shared" si="6"/>
        <v>49512</v>
      </c>
      <c r="T20" s="33">
        <f t="shared" si="7"/>
        <v>286159.92</v>
      </c>
      <c r="U20" s="31">
        <v>61491.59</v>
      </c>
      <c r="V20" s="31">
        <v>760</v>
      </c>
      <c r="W20" s="31">
        <v>13184</v>
      </c>
      <c r="X20" s="33">
        <f t="shared" si="8"/>
        <v>75435.59</v>
      </c>
      <c r="Y20" s="31">
        <v>77107.45</v>
      </c>
      <c r="Z20" s="31">
        <v>760</v>
      </c>
      <c r="AA20" s="31">
        <v>16525</v>
      </c>
      <c r="AB20" s="33">
        <f t="shared" si="9"/>
        <v>94392.45</v>
      </c>
      <c r="AC20" s="31">
        <v>102803.26</v>
      </c>
      <c r="AD20" s="31">
        <v>2400</v>
      </c>
      <c r="AE20" s="31">
        <v>17057</v>
      </c>
      <c r="AF20" s="33">
        <f t="shared" si="10"/>
        <v>122260.26</v>
      </c>
      <c r="AG20" s="31">
        <f t="shared" si="11"/>
        <v>241402.3</v>
      </c>
      <c r="AH20" s="31">
        <f t="shared" si="11"/>
        <v>3920</v>
      </c>
      <c r="AI20" s="31">
        <f t="shared" si="11"/>
        <v>46766</v>
      </c>
      <c r="AJ20" s="33">
        <f t="shared" si="12"/>
        <v>292088.3</v>
      </c>
      <c r="AK20" s="31">
        <f t="shared" si="13"/>
        <v>475330.22</v>
      </c>
      <c r="AL20" s="31">
        <f t="shared" si="0"/>
        <v>6640</v>
      </c>
      <c r="AM20" s="31">
        <f t="shared" si="0"/>
        <v>96278</v>
      </c>
      <c r="AN20" s="33">
        <f t="shared" si="14"/>
        <v>578248.22</v>
      </c>
      <c r="AO20" s="31">
        <f>'[1]neconsumat iulie 2020 para'!H15</f>
        <v>79971.91</v>
      </c>
      <c r="AP20" s="31">
        <f>'[1]neconsumat iulie 2020 para'!I15</f>
        <v>800</v>
      </c>
      <c r="AQ20" s="31">
        <f>'[1]neconsumat iulie 2020 para'!J15</f>
        <v>16930</v>
      </c>
      <c r="AR20" s="33">
        <f t="shared" si="15"/>
        <v>97701.91</v>
      </c>
      <c r="AS20" s="31">
        <v>83242.87</v>
      </c>
      <c r="AT20" s="31">
        <v>1280</v>
      </c>
      <c r="AU20" s="31">
        <v>14992</v>
      </c>
      <c r="AV20" s="33">
        <f t="shared" si="16"/>
        <v>99514.87</v>
      </c>
      <c r="AW20" s="31">
        <v>107759.62</v>
      </c>
      <c r="AX20" s="31">
        <v>880</v>
      </c>
      <c r="AY20" s="31">
        <v>22641</v>
      </c>
      <c r="AZ20" s="33">
        <f t="shared" si="17"/>
        <v>131280.62</v>
      </c>
      <c r="BA20" s="31">
        <f t="shared" si="18"/>
        <v>270974.40000000002</v>
      </c>
      <c r="BB20" s="31">
        <f t="shared" si="18"/>
        <v>2960</v>
      </c>
      <c r="BC20" s="31">
        <f t="shared" si="18"/>
        <v>54563</v>
      </c>
      <c r="BD20" s="33">
        <f t="shared" si="19"/>
        <v>328497.40000000002</v>
      </c>
      <c r="BE20" s="31">
        <v>115299.23</v>
      </c>
      <c r="BF20" s="31">
        <v>2640</v>
      </c>
      <c r="BG20" s="31">
        <v>23794</v>
      </c>
      <c r="BH20" s="33">
        <f t="shared" si="20"/>
        <v>141733.22999999998</v>
      </c>
      <c r="BI20" s="31">
        <v>116220.17153912666</v>
      </c>
      <c r="BJ20" s="31">
        <v>826.33080000000018</v>
      </c>
      <c r="BK20" s="31">
        <v>19307.053400000001</v>
      </c>
      <c r="BL20" s="33">
        <f t="shared" si="21"/>
        <v>136353.55573912666</v>
      </c>
      <c r="BM20" s="31">
        <v>56194.443400000004</v>
      </c>
      <c r="BN20" s="31">
        <v>519.86460000000011</v>
      </c>
      <c r="BO20" s="31">
        <v>12875.4548</v>
      </c>
      <c r="BP20" s="33">
        <f t="shared" si="22"/>
        <v>69589.762799999997</v>
      </c>
      <c r="BQ20" s="31">
        <f t="shared" si="23"/>
        <v>287713.84493912663</v>
      </c>
      <c r="BR20" s="31">
        <f t="shared" si="23"/>
        <v>3986.1954000000005</v>
      </c>
      <c r="BS20" s="31">
        <f t="shared" si="23"/>
        <v>55976.508200000004</v>
      </c>
      <c r="BT20" s="33">
        <f t="shared" si="24"/>
        <v>347676.54853912664</v>
      </c>
      <c r="BU20" s="31">
        <f t="shared" si="25"/>
        <v>558688.24493912666</v>
      </c>
      <c r="BV20" s="31">
        <f t="shared" si="1"/>
        <v>6946.1954000000005</v>
      </c>
      <c r="BW20" s="31">
        <f t="shared" si="1"/>
        <v>110539.50820000001</v>
      </c>
      <c r="BX20" s="33">
        <f t="shared" si="26"/>
        <v>676173.94853912666</v>
      </c>
      <c r="BY20" s="31">
        <f t="shared" si="27"/>
        <v>1034018.4649391266</v>
      </c>
      <c r="BZ20" s="31">
        <f t="shared" si="2"/>
        <v>13586.195400000001</v>
      </c>
      <c r="CA20" s="31">
        <f t="shared" si="2"/>
        <v>206817.50820000001</v>
      </c>
      <c r="CB20" s="33">
        <f t="shared" si="28"/>
        <v>1254422.1685391266</v>
      </c>
    </row>
    <row r="21" spans="1:80">
      <c r="A21" s="28">
        <v>10</v>
      </c>
      <c r="B21" s="29" t="s">
        <v>56</v>
      </c>
      <c r="C21" s="30" t="s">
        <v>57</v>
      </c>
      <c r="D21" s="30" t="s">
        <v>58</v>
      </c>
      <c r="E21" s="31"/>
      <c r="F21" s="31"/>
      <c r="G21" s="32">
        <v>99605</v>
      </c>
      <c r="H21" s="33">
        <f t="shared" si="3"/>
        <v>99605</v>
      </c>
      <c r="I21" s="31"/>
      <c r="J21" s="31"/>
      <c r="K21" s="32">
        <v>101500</v>
      </c>
      <c r="L21" s="33">
        <f t="shared" si="4"/>
        <v>101500</v>
      </c>
      <c r="M21" s="31"/>
      <c r="N21" s="31"/>
      <c r="O21" s="32">
        <v>102930</v>
      </c>
      <c r="P21" s="33">
        <f t="shared" si="5"/>
        <v>102930</v>
      </c>
      <c r="Q21" s="31">
        <f t="shared" si="6"/>
        <v>0</v>
      </c>
      <c r="R21" s="31">
        <f t="shared" si="6"/>
        <v>0</v>
      </c>
      <c r="S21" s="31">
        <f t="shared" si="6"/>
        <v>304035</v>
      </c>
      <c r="T21" s="33">
        <f t="shared" si="7"/>
        <v>304035</v>
      </c>
      <c r="U21" s="31"/>
      <c r="V21" s="31"/>
      <c r="W21" s="31">
        <v>107130</v>
      </c>
      <c r="X21" s="33">
        <f t="shared" si="8"/>
        <v>107130</v>
      </c>
      <c r="Y21" s="31">
        <v>0</v>
      </c>
      <c r="Z21" s="31">
        <v>0</v>
      </c>
      <c r="AA21" s="31">
        <v>108655</v>
      </c>
      <c r="AB21" s="33">
        <f t="shared" si="9"/>
        <v>108655</v>
      </c>
      <c r="AC21" s="31">
        <v>0</v>
      </c>
      <c r="AD21" s="31">
        <v>0</v>
      </c>
      <c r="AE21" s="31">
        <v>115265</v>
      </c>
      <c r="AF21" s="33">
        <f t="shared" si="10"/>
        <v>115265</v>
      </c>
      <c r="AG21" s="31">
        <f t="shared" si="11"/>
        <v>0</v>
      </c>
      <c r="AH21" s="31">
        <f t="shared" si="11"/>
        <v>0</v>
      </c>
      <c r="AI21" s="31">
        <f t="shared" si="11"/>
        <v>331050</v>
      </c>
      <c r="AJ21" s="33">
        <f t="shared" si="12"/>
        <v>331050</v>
      </c>
      <c r="AK21" s="31">
        <f t="shared" si="13"/>
        <v>0</v>
      </c>
      <c r="AL21" s="31">
        <f t="shared" si="0"/>
        <v>0</v>
      </c>
      <c r="AM21" s="31">
        <f t="shared" si="0"/>
        <v>635085</v>
      </c>
      <c r="AN21" s="33">
        <f t="shared" si="14"/>
        <v>635085</v>
      </c>
      <c r="AO21" s="31">
        <f>'[1]neconsumat iulie 2020 para'!H16</f>
        <v>0</v>
      </c>
      <c r="AP21" s="31">
        <f>'[1]neconsumat iulie 2020 para'!I16</f>
        <v>0</v>
      </c>
      <c r="AQ21" s="31">
        <f>'[1]neconsumat iulie 2020 para'!J16</f>
        <v>112700</v>
      </c>
      <c r="AR21" s="33">
        <f t="shared" si="15"/>
        <v>112700</v>
      </c>
      <c r="AS21" s="31">
        <v>0</v>
      </c>
      <c r="AT21" s="31">
        <v>0</v>
      </c>
      <c r="AU21" s="31">
        <v>97625</v>
      </c>
      <c r="AV21" s="33">
        <f t="shared" si="16"/>
        <v>97625</v>
      </c>
      <c r="AW21" s="31">
        <v>0</v>
      </c>
      <c r="AX21" s="31">
        <v>0</v>
      </c>
      <c r="AY21" s="31">
        <v>136125</v>
      </c>
      <c r="AZ21" s="33">
        <f t="shared" si="17"/>
        <v>136125</v>
      </c>
      <c r="BA21" s="31">
        <f t="shared" si="18"/>
        <v>0</v>
      </c>
      <c r="BB21" s="31">
        <f t="shared" si="18"/>
        <v>0</v>
      </c>
      <c r="BC21" s="31">
        <f t="shared" si="18"/>
        <v>346450</v>
      </c>
      <c r="BD21" s="33">
        <f t="shared" si="19"/>
        <v>346450</v>
      </c>
      <c r="BE21" s="31">
        <v>0</v>
      </c>
      <c r="BF21" s="31">
        <v>0</v>
      </c>
      <c r="BG21" s="31">
        <v>144225</v>
      </c>
      <c r="BH21" s="33">
        <f t="shared" si="20"/>
        <v>144225</v>
      </c>
      <c r="BI21" s="31">
        <v>0</v>
      </c>
      <c r="BJ21" s="31">
        <v>0</v>
      </c>
      <c r="BK21" s="31">
        <v>114088.9682</v>
      </c>
      <c r="BL21" s="33">
        <f t="shared" si="21"/>
        <v>114088.9682</v>
      </c>
      <c r="BM21" s="31">
        <v>0</v>
      </c>
      <c r="BN21" s="31">
        <v>0</v>
      </c>
      <c r="BO21" s="31">
        <v>75572.254400000005</v>
      </c>
      <c r="BP21" s="33">
        <f t="shared" si="22"/>
        <v>75572.254400000005</v>
      </c>
      <c r="BQ21" s="31">
        <f t="shared" si="23"/>
        <v>0</v>
      </c>
      <c r="BR21" s="31">
        <f t="shared" si="23"/>
        <v>0</v>
      </c>
      <c r="BS21" s="31">
        <f t="shared" si="23"/>
        <v>333886.22259999998</v>
      </c>
      <c r="BT21" s="33">
        <f t="shared" si="24"/>
        <v>333886.22259999998</v>
      </c>
      <c r="BU21" s="31">
        <f t="shared" si="25"/>
        <v>0</v>
      </c>
      <c r="BV21" s="31">
        <f t="shared" si="1"/>
        <v>0</v>
      </c>
      <c r="BW21" s="31">
        <f t="shared" si="1"/>
        <v>680336.22259999998</v>
      </c>
      <c r="BX21" s="33">
        <f t="shared" si="26"/>
        <v>680336.22259999998</v>
      </c>
      <c r="BY21" s="31">
        <f t="shared" si="27"/>
        <v>0</v>
      </c>
      <c r="BZ21" s="31">
        <f t="shared" si="2"/>
        <v>0</v>
      </c>
      <c r="CA21" s="31">
        <f t="shared" si="2"/>
        <v>1315421.2226</v>
      </c>
      <c r="CB21" s="33">
        <f t="shared" si="28"/>
        <v>1315421.2226</v>
      </c>
    </row>
    <row r="22" spans="1:80">
      <c r="A22" s="28">
        <v>11</v>
      </c>
      <c r="B22" s="29" t="s">
        <v>59</v>
      </c>
      <c r="C22" s="30" t="s">
        <v>60</v>
      </c>
      <c r="D22" s="30" t="s">
        <v>61</v>
      </c>
      <c r="E22" s="31">
        <v>0</v>
      </c>
      <c r="F22" s="31">
        <v>24000</v>
      </c>
      <c r="G22" s="32">
        <v>0</v>
      </c>
      <c r="H22" s="33">
        <f t="shared" si="3"/>
        <v>24000</v>
      </c>
      <c r="I22" s="31">
        <v>0</v>
      </c>
      <c r="J22" s="31">
        <v>29640</v>
      </c>
      <c r="K22" s="32"/>
      <c r="L22" s="33">
        <f t="shared" si="4"/>
        <v>29640</v>
      </c>
      <c r="M22" s="31">
        <v>0</v>
      </c>
      <c r="N22" s="31">
        <v>23910</v>
      </c>
      <c r="O22" s="32">
        <v>0</v>
      </c>
      <c r="P22" s="33">
        <f t="shared" si="5"/>
        <v>23910</v>
      </c>
      <c r="Q22" s="31">
        <f t="shared" si="6"/>
        <v>0</v>
      </c>
      <c r="R22" s="31">
        <f t="shared" si="6"/>
        <v>77550</v>
      </c>
      <c r="S22" s="31">
        <f t="shared" si="6"/>
        <v>0</v>
      </c>
      <c r="T22" s="33">
        <f t="shared" si="7"/>
        <v>77550</v>
      </c>
      <c r="U22" s="31">
        <v>0</v>
      </c>
      <c r="V22" s="31">
        <v>23360</v>
      </c>
      <c r="W22" s="31">
        <v>0</v>
      </c>
      <c r="X22" s="33">
        <f t="shared" si="8"/>
        <v>23360</v>
      </c>
      <c r="Y22" s="31"/>
      <c r="Z22" s="31">
        <v>15040</v>
      </c>
      <c r="AA22" s="31"/>
      <c r="AB22" s="33">
        <f t="shared" si="9"/>
        <v>15040</v>
      </c>
      <c r="AC22" s="31"/>
      <c r="AD22" s="31">
        <v>21160</v>
      </c>
      <c r="AE22" s="31"/>
      <c r="AF22" s="33">
        <f t="shared" si="10"/>
        <v>21160</v>
      </c>
      <c r="AG22" s="31">
        <f t="shared" si="11"/>
        <v>0</v>
      </c>
      <c r="AH22" s="31">
        <f t="shared" si="11"/>
        <v>59560</v>
      </c>
      <c r="AI22" s="31">
        <f t="shared" si="11"/>
        <v>0</v>
      </c>
      <c r="AJ22" s="33">
        <f t="shared" si="12"/>
        <v>59560</v>
      </c>
      <c r="AK22" s="31">
        <f t="shared" si="13"/>
        <v>0</v>
      </c>
      <c r="AL22" s="31">
        <f t="shared" si="0"/>
        <v>137110</v>
      </c>
      <c r="AM22" s="31">
        <f t="shared" si="0"/>
        <v>0</v>
      </c>
      <c r="AN22" s="33">
        <f t="shared" si="14"/>
        <v>137110</v>
      </c>
      <c r="AO22" s="31">
        <f>'[1]neconsumat iulie 2020 para'!H17</f>
        <v>0</v>
      </c>
      <c r="AP22" s="31">
        <f>'[1]neconsumat iulie 2020 para'!I17</f>
        <v>24270</v>
      </c>
      <c r="AQ22" s="31">
        <f>'[1]neconsumat iulie 2020 para'!J17</f>
        <v>0</v>
      </c>
      <c r="AR22" s="33">
        <f t="shared" si="15"/>
        <v>24270</v>
      </c>
      <c r="AS22" s="31">
        <v>0</v>
      </c>
      <c r="AT22" s="31">
        <v>30110</v>
      </c>
      <c r="AU22" s="31">
        <v>0</v>
      </c>
      <c r="AV22" s="33">
        <f t="shared" si="16"/>
        <v>30110</v>
      </c>
      <c r="AW22" s="31">
        <v>0</v>
      </c>
      <c r="AX22" s="31">
        <v>26460</v>
      </c>
      <c r="AY22" s="31">
        <v>0</v>
      </c>
      <c r="AZ22" s="33">
        <f t="shared" si="17"/>
        <v>26460</v>
      </c>
      <c r="BA22" s="31">
        <f t="shared" si="18"/>
        <v>0</v>
      </c>
      <c r="BB22" s="31">
        <f t="shared" si="18"/>
        <v>80840</v>
      </c>
      <c r="BC22" s="31">
        <f t="shared" si="18"/>
        <v>0</v>
      </c>
      <c r="BD22" s="33">
        <f t="shared" si="19"/>
        <v>80840</v>
      </c>
      <c r="BE22" s="31">
        <v>0</v>
      </c>
      <c r="BF22" s="31">
        <v>31150</v>
      </c>
      <c r="BG22" s="31">
        <v>0</v>
      </c>
      <c r="BH22" s="33">
        <f t="shared" si="20"/>
        <v>31150</v>
      </c>
      <c r="BI22" s="31">
        <v>0</v>
      </c>
      <c r="BJ22" s="31">
        <v>24554.245400000003</v>
      </c>
      <c r="BK22" s="31">
        <v>0</v>
      </c>
      <c r="BL22" s="33">
        <f t="shared" si="21"/>
        <v>24554.245400000003</v>
      </c>
      <c r="BM22" s="31">
        <v>0</v>
      </c>
      <c r="BN22" s="31">
        <v>15442.896799999999</v>
      </c>
      <c r="BO22" s="31">
        <v>0</v>
      </c>
      <c r="BP22" s="33">
        <f t="shared" si="22"/>
        <v>15442.896799999999</v>
      </c>
      <c r="BQ22" s="31">
        <f t="shared" si="23"/>
        <v>0</v>
      </c>
      <c r="BR22" s="31">
        <f t="shared" si="23"/>
        <v>71147.142200000002</v>
      </c>
      <c r="BS22" s="31">
        <f t="shared" si="23"/>
        <v>0</v>
      </c>
      <c r="BT22" s="33">
        <f t="shared" si="24"/>
        <v>71147.142200000002</v>
      </c>
      <c r="BU22" s="31">
        <f t="shared" si="25"/>
        <v>0</v>
      </c>
      <c r="BV22" s="31">
        <f t="shared" si="1"/>
        <v>151987.1422</v>
      </c>
      <c r="BW22" s="31">
        <f t="shared" si="1"/>
        <v>0</v>
      </c>
      <c r="BX22" s="33">
        <f t="shared" si="26"/>
        <v>151987.1422</v>
      </c>
      <c r="BY22" s="31">
        <f t="shared" si="27"/>
        <v>0</v>
      </c>
      <c r="BZ22" s="31">
        <f t="shared" si="2"/>
        <v>289097.1422</v>
      </c>
      <c r="CA22" s="31">
        <f t="shared" si="2"/>
        <v>0</v>
      </c>
      <c r="CB22" s="33">
        <f t="shared" si="28"/>
        <v>289097.1422</v>
      </c>
    </row>
    <row r="23" spans="1:80">
      <c r="A23" s="28">
        <v>12</v>
      </c>
      <c r="B23" s="29" t="s">
        <v>62</v>
      </c>
      <c r="C23" s="30" t="s">
        <v>42</v>
      </c>
      <c r="D23" s="30" t="s">
        <v>63</v>
      </c>
      <c r="E23" s="31">
        <v>57755.54</v>
      </c>
      <c r="F23" s="31">
        <v>1720</v>
      </c>
      <c r="G23" s="32">
        <v>0</v>
      </c>
      <c r="H23" s="33">
        <f t="shared" si="3"/>
        <v>59475.54</v>
      </c>
      <c r="I23" s="31">
        <v>62824.26</v>
      </c>
      <c r="J23" s="31">
        <v>1400</v>
      </c>
      <c r="K23" s="32">
        <v>0</v>
      </c>
      <c r="L23" s="33">
        <f t="shared" si="4"/>
        <v>64224.26</v>
      </c>
      <c r="M23" s="31">
        <v>59691.44</v>
      </c>
      <c r="N23" s="31">
        <v>1240</v>
      </c>
      <c r="O23" s="32"/>
      <c r="P23" s="33">
        <f t="shared" si="5"/>
        <v>60931.44</v>
      </c>
      <c r="Q23" s="31">
        <f t="shared" si="6"/>
        <v>180271.24</v>
      </c>
      <c r="R23" s="31">
        <f t="shared" si="6"/>
        <v>4360</v>
      </c>
      <c r="S23" s="31">
        <f t="shared" si="6"/>
        <v>0</v>
      </c>
      <c r="T23" s="33">
        <f t="shared" si="7"/>
        <v>184631.24</v>
      </c>
      <c r="U23" s="31">
        <v>9461.64</v>
      </c>
      <c r="V23" s="31">
        <v>0</v>
      </c>
      <c r="W23" s="31">
        <v>0</v>
      </c>
      <c r="X23" s="33">
        <f t="shared" si="8"/>
        <v>9461.64</v>
      </c>
      <c r="Y23" s="31">
        <v>36852</v>
      </c>
      <c r="Z23" s="31"/>
      <c r="AA23" s="31"/>
      <c r="AB23" s="33">
        <f t="shared" si="9"/>
        <v>36852</v>
      </c>
      <c r="AC23" s="31">
        <v>61251.76</v>
      </c>
      <c r="AD23" s="31"/>
      <c r="AE23" s="31"/>
      <c r="AF23" s="33">
        <f t="shared" si="10"/>
        <v>61251.76</v>
      </c>
      <c r="AG23" s="31">
        <f t="shared" si="11"/>
        <v>107565.4</v>
      </c>
      <c r="AH23" s="31">
        <f t="shared" si="11"/>
        <v>0</v>
      </c>
      <c r="AI23" s="31">
        <f t="shared" si="11"/>
        <v>0</v>
      </c>
      <c r="AJ23" s="33">
        <f t="shared" si="12"/>
        <v>107565.4</v>
      </c>
      <c r="AK23" s="31">
        <f t="shared" si="13"/>
        <v>287836.64</v>
      </c>
      <c r="AL23" s="31">
        <f t="shared" si="0"/>
        <v>4360</v>
      </c>
      <c r="AM23" s="31">
        <f t="shared" si="0"/>
        <v>0</v>
      </c>
      <c r="AN23" s="33">
        <f t="shared" si="14"/>
        <v>292196.64</v>
      </c>
      <c r="AO23" s="31">
        <f>'[1]neconsumat iulie 2020 para'!H18</f>
        <v>71251.649999999994</v>
      </c>
      <c r="AP23" s="31">
        <f>'[1]neconsumat iulie 2020 para'!I18</f>
        <v>0</v>
      </c>
      <c r="AQ23" s="31">
        <f>'[1]neconsumat iulie 2020 para'!J18</f>
        <v>0</v>
      </c>
      <c r="AR23" s="33">
        <f t="shared" si="15"/>
        <v>71251.649999999994</v>
      </c>
      <c r="AS23" s="31">
        <v>62174.38</v>
      </c>
      <c r="AT23" s="31">
        <v>0</v>
      </c>
      <c r="AU23" s="31">
        <v>0</v>
      </c>
      <c r="AV23" s="33">
        <f t="shared" si="16"/>
        <v>62174.38</v>
      </c>
      <c r="AW23" s="31">
        <v>80718.899999999994</v>
      </c>
      <c r="AX23" s="31">
        <v>0</v>
      </c>
      <c r="AY23" s="31">
        <v>0</v>
      </c>
      <c r="AZ23" s="33">
        <f t="shared" si="17"/>
        <v>80718.899999999994</v>
      </c>
      <c r="BA23" s="31">
        <f t="shared" si="18"/>
        <v>214144.93</v>
      </c>
      <c r="BB23" s="31">
        <f t="shared" si="18"/>
        <v>0</v>
      </c>
      <c r="BC23" s="31">
        <f t="shared" si="18"/>
        <v>0</v>
      </c>
      <c r="BD23" s="33">
        <f t="shared" si="19"/>
        <v>214144.93</v>
      </c>
      <c r="BE23" s="31">
        <v>86059.46</v>
      </c>
      <c r="BF23" s="31">
        <v>0</v>
      </c>
      <c r="BG23" s="31">
        <v>0</v>
      </c>
      <c r="BH23" s="33">
        <f t="shared" si="20"/>
        <v>86059.46</v>
      </c>
      <c r="BI23" s="31">
        <v>86496.642055732256</v>
      </c>
      <c r="BJ23" s="31">
        <v>0</v>
      </c>
      <c r="BK23" s="31">
        <v>0</v>
      </c>
      <c r="BL23" s="33">
        <f t="shared" si="21"/>
        <v>86496.642055732256</v>
      </c>
      <c r="BM23" s="31">
        <v>43025.651599999997</v>
      </c>
      <c r="BN23" s="31">
        <v>0</v>
      </c>
      <c r="BO23" s="31">
        <v>0</v>
      </c>
      <c r="BP23" s="33">
        <f t="shared" si="22"/>
        <v>43025.651599999997</v>
      </c>
      <c r="BQ23" s="31">
        <f t="shared" si="23"/>
        <v>215581.75365573226</v>
      </c>
      <c r="BR23" s="31">
        <f t="shared" si="23"/>
        <v>0</v>
      </c>
      <c r="BS23" s="31">
        <f t="shared" si="23"/>
        <v>0</v>
      </c>
      <c r="BT23" s="33">
        <f t="shared" si="24"/>
        <v>215581.75365573226</v>
      </c>
      <c r="BU23" s="31">
        <f t="shared" si="25"/>
        <v>429726.68365573225</v>
      </c>
      <c r="BV23" s="31">
        <f t="shared" si="1"/>
        <v>0</v>
      </c>
      <c r="BW23" s="31">
        <f t="shared" si="1"/>
        <v>0</v>
      </c>
      <c r="BX23" s="33">
        <f t="shared" si="26"/>
        <v>429726.68365573225</v>
      </c>
      <c r="BY23" s="31">
        <f t="shared" si="27"/>
        <v>717563.32365573221</v>
      </c>
      <c r="BZ23" s="31">
        <f t="shared" si="2"/>
        <v>4360</v>
      </c>
      <c r="CA23" s="31">
        <f t="shared" si="2"/>
        <v>0</v>
      </c>
      <c r="CB23" s="33">
        <f t="shared" si="28"/>
        <v>721923.32365573221</v>
      </c>
    </row>
    <row r="24" spans="1:80">
      <c r="A24" s="28">
        <v>13</v>
      </c>
      <c r="B24" s="29" t="s">
        <v>64</v>
      </c>
      <c r="C24" s="30" t="s">
        <v>39</v>
      </c>
      <c r="D24" s="30" t="s">
        <v>65</v>
      </c>
      <c r="E24" s="31">
        <v>372344.75</v>
      </c>
      <c r="F24" s="31">
        <v>17720</v>
      </c>
      <c r="G24" s="32">
        <v>459135</v>
      </c>
      <c r="H24" s="33">
        <f t="shared" si="3"/>
        <v>849199.75</v>
      </c>
      <c r="I24" s="31">
        <v>403920.3</v>
      </c>
      <c r="J24" s="31">
        <v>20800</v>
      </c>
      <c r="K24" s="32">
        <v>465951</v>
      </c>
      <c r="L24" s="33">
        <f t="shared" si="4"/>
        <v>890671.3</v>
      </c>
      <c r="M24" s="31">
        <v>383791.88</v>
      </c>
      <c r="N24" s="31">
        <v>16760</v>
      </c>
      <c r="O24" s="32">
        <v>458869</v>
      </c>
      <c r="P24" s="33">
        <f t="shared" si="5"/>
        <v>859420.88</v>
      </c>
      <c r="Q24" s="31">
        <f t="shared" si="6"/>
        <v>1160056.9300000002</v>
      </c>
      <c r="R24" s="31">
        <f t="shared" si="6"/>
        <v>55280</v>
      </c>
      <c r="S24" s="31">
        <f t="shared" si="6"/>
        <v>1383955</v>
      </c>
      <c r="T24" s="33">
        <f t="shared" si="7"/>
        <v>2599291.9300000002</v>
      </c>
      <c r="U24" s="31">
        <v>382250.14</v>
      </c>
      <c r="V24" s="31">
        <v>1600</v>
      </c>
      <c r="W24" s="31">
        <v>488474</v>
      </c>
      <c r="X24" s="33">
        <f t="shared" si="8"/>
        <v>872324.14</v>
      </c>
      <c r="Y24" s="31">
        <v>378018.11</v>
      </c>
      <c r="Z24" s="31">
        <v>6480</v>
      </c>
      <c r="AA24" s="31">
        <v>460087</v>
      </c>
      <c r="AB24" s="33">
        <f t="shared" si="9"/>
        <v>844585.11</v>
      </c>
      <c r="AC24" s="31">
        <v>511813.29</v>
      </c>
      <c r="AD24" s="31">
        <v>14480</v>
      </c>
      <c r="AE24" s="31">
        <v>532275</v>
      </c>
      <c r="AF24" s="33">
        <f t="shared" si="10"/>
        <v>1058568.29</v>
      </c>
      <c r="AG24" s="31">
        <f t="shared" si="11"/>
        <v>1272081.54</v>
      </c>
      <c r="AH24" s="31">
        <f t="shared" si="11"/>
        <v>22560</v>
      </c>
      <c r="AI24" s="31">
        <f t="shared" si="11"/>
        <v>1480836</v>
      </c>
      <c r="AJ24" s="33">
        <f t="shared" si="12"/>
        <v>2775477.54</v>
      </c>
      <c r="AK24" s="31">
        <f t="shared" si="13"/>
        <v>2432138.4700000002</v>
      </c>
      <c r="AL24" s="31">
        <f t="shared" si="0"/>
        <v>77840</v>
      </c>
      <c r="AM24" s="31">
        <f t="shared" si="0"/>
        <v>2864791</v>
      </c>
      <c r="AN24" s="33">
        <f t="shared" si="14"/>
        <v>5374769.4700000007</v>
      </c>
      <c r="AO24" s="31">
        <f>'[1]neconsumat iulie 2020 para'!H19</f>
        <v>472123.64999990392</v>
      </c>
      <c r="AP24" s="31">
        <f>'[1]neconsumat iulie 2020 para'!I19</f>
        <v>17400</v>
      </c>
      <c r="AQ24" s="31">
        <f>'[1]neconsumat iulie 2020 para'!J19</f>
        <v>521206</v>
      </c>
      <c r="AR24" s="33">
        <f t="shared" si="15"/>
        <v>1010729.649999904</v>
      </c>
      <c r="AS24" s="31">
        <v>401165.99</v>
      </c>
      <c r="AT24" s="31">
        <v>10960</v>
      </c>
      <c r="AU24" s="31">
        <v>450552</v>
      </c>
      <c r="AV24" s="33">
        <f t="shared" si="16"/>
        <v>862677.99</v>
      </c>
      <c r="AW24" s="31">
        <v>442680.04</v>
      </c>
      <c r="AX24" s="31">
        <v>19880</v>
      </c>
      <c r="AY24" s="31">
        <v>613880</v>
      </c>
      <c r="AZ24" s="33">
        <f t="shared" si="17"/>
        <v>1076440.04</v>
      </c>
      <c r="BA24" s="31">
        <f t="shared" si="18"/>
        <v>1315969.679999904</v>
      </c>
      <c r="BB24" s="31">
        <f t="shared" si="18"/>
        <v>48240</v>
      </c>
      <c r="BC24" s="31">
        <f t="shared" si="18"/>
        <v>1585638</v>
      </c>
      <c r="BD24" s="33">
        <f t="shared" si="19"/>
        <v>2949847.6799999038</v>
      </c>
      <c r="BE24" s="31">
        <v>569260.93000000005</v>
      </c>
      <c r="BF24" s="31">
        <v>16920</v>
      </c>
      <c r="BG24" s="31">
        <v>543373</v>
      </c>
      <c r="BH24" s="33">
        <f t="shared" si="20"/>
        <v>1129553.9300000002</v>
      </c>
      <c r="BI24" s="31">
        <v>573157.63470351824</v>
      </c>
      <c r="BJ24" s="31">
        <v>18787.272000000001</v>
      </c>
      <c r="BK24" s="31">
        <v>657175.12541086797</v>
      </c>
      <c r="BL24" s="33">
        <f t="shared" si="21"/>
        <v>1249120.0321143861</v>
      </c>
      <c r="BM24" s="31">
        <v>276212.76240000001</v>
      </c>
      <c r="BN24" s="31">
        <v>11755.148999999999</v>
      </c>
      <c r="BO24" s="31">
        <v>352211.34239999996</v>
      </c>
      <c r="BP24" s="33">
        <f t="shared" si="22"/>
        <v>640179.25379999995</v>
      </c>
      <c r="BQ24" s="31">
        <f t="shared" si="23"/>
        <v>1418631.3271035184</v>
      </c>
      <c r="BR24" s="31">
        <f t="shared" si="23"/>
        <v>47462.420999999995</v>
      </c>
      <c r="BS24" s="31">
        <f t="shared" si="23"/>
        <v>1552759.4678108678</v>
      </c>
      <c r="BT24" s="33">
        <f t="shared" si="24"/>
        <v>3018853.2159143863</v>
      </c>
      <c r="BU24" s="31">
        <f t="shared" si="25"/>
        <v>2734601.0071034227</v>
      </c>
      <c r="BV24" s="31">
        <f t="shared" si="1"/>
        <v>95702.421000000002</v>
      </c>
      <c r="BW24" s="31">
        <f t="shared" si="1"/>
        <v>3138397.4678108678</v>
      </c>
      <c r="BX24" s="33">
        <f t="shared" si="26"/>
        <v>5968700.8959142901</v>
      </c>
      <c r="BY24" s="31">
        <f t="shared" si="27"/>
        <v>5166739.4771034233</v>
      </c>
      <c r="BZ24" s="31">
        <f t="shared" si="2"/>
        <v>173542.421</v>
      </c>
      <c r="CA24" s="31">
        <f t="shared" si="2"/>
        <v>6003188.4678108674</v>
      </c>
      <c r="CB24" s="33">
        <f t="shared" si="28"/>
        <v>11343470.365914291</v>
      </c>
    </row>
    <row r="25" spans="1:80">
      <c r="A25" s="28">
        <v>14</v>
      </c>
      <c r="B25" s="29" t="s">
        <v>66</v>
      </c>
      <c r="C25" s="30" t="s">
        <v>42</v>
      </c>
      <c r="D25" s="30" t="s">
        <v>67</v>
      </c>
      <c r="E25" s="31">
        <v>150845.88</v>
      </c>
      <c r="F25" s="31">
        <v>0</v>
      </c>
      <c r="G25" s="32">
        <v>0</v>
      </c>
      <c r="H25" s="33">
        <f t="shared" si="3"/>
        <v>150845.88</v>
      </c>
      <c r="I25" s="31">
        <v>162474.35</v>
      </c>
      <c r="J25" s="31"/>
      <c r="K25" s="32"/>
      <c r="L25" s="33">
        <f t="shared" si="4"/>
        <v>162474.35</v>
      </c>
      <c r="M25" s="31">
        <v>155558.35999999999</v>
      </c>
      <c r="N25" s="31"/>
      <c r="O25" s="32"/>
      <c r="P25" s="33">
        <f t="shared" si="5"/>
        <v>155558.35999999999</v>
      </c>
      <c r="Q25" s="31">
        <f t="shared" si="6"/>
        <v>468878.58999999997</v>
      </c>
      <c r="R25" s="31">
        <f t="shared" si="6"/>
        <v>0</v>
      </c>
      <c r="S25" s="31">
        <f t="shared" si="6"/>
        <v>0</v>
      </c>
      <c r="T25" s="33">
        <f t="shared" si="7"/>
        <v>468878.58999999997</v>
      </c>
      <c r="U25" s="31">
        <v>49857.11</v>
      </c>
      <c r="V25" s="31">
        <v>0</v>
      </c>
      <c r="W25" s="31">
        <v>0</v>
      </c>
      <c r="X25" s="33">
        <f t="shared" si="8"/>
        <v>49857.11</v>
      </c>
      <c r="Y25" s="31">
        <v>110559.89</v>
      </c>
      <c r="Z25" s="31">
        <v>0</v>
      </c>
      <c r="AA25" s="31">
        <v>0</v>
      </c>
      <c r="AB25" s="33">
        <f t="shared" si="9"/>
        <v>110559.89</v>
      </c>
      <c r="AC25" s="31">
        <v>159473.04</v>
      </c>
      <c r="AD25" s="31">
        <v>0</v>
      </c>
      <c r="AE25" s="31">
        <v>0</v>
      </c>
      <c r="AF25" s="33">
        <f t="shared" si="10"/>
        <v>159473.04</v>
      </c>
      <c r="AG25" s="31">
        <f t="shared" si="11"/>
        <v>319890.04000000004</v>
      </c>
      <c r="AH25" s="31">
        <f t="shared" si="11"/>
        <v>0</v>
      </c>
      <c r="AI25" s="31">
        <f t="shared" si="11"/>
        <v>0</v>
      </c>
      <c r="AJ25" s="33">
        <f t="shared" si="12"/>
        <v>319890.04000000004</v>
      </c>
      <c r="AK25" s="31">
        <f t="shared" si="13"/>
        <v>788768.63</v>
      </c>
      <c r="AL25" s="31">
        <f t="shared" si="0"/>
        <v>0</v>
      </c>
      <c r="AM25" s="31">
        <f t="shared" si="0"/>
        <v>0</v>
      </c>
      <c r="AN25" s="33">
        <f t="shared" si="14"/>
        <v>788768.63</v>
      </c>
      <c r="AO25" s="31">
        <f>'[1]neconsumat iulie 2020 para'!H20</f>
        <v>128744.27999999767</v>
      </c>
      <c r="AP25" s="31">
        <f>'[1]neconsumat iulie 2020 para'!I20</f>
        <v>0</v>
      </c>
      <c r="AQ25" s="31">
        <f>'[1]neconsumat iulie 2020 para'!J20</f>
        <v>0</v>
      </c>
      <c r="AR25" s="33">
        <f t="shared" si="15"/>
        <v>128744.27999999767</v>
      </c>
      <c r="AS25" s="31">
        <v>85326.38</v>
      </c>
      <c r="AT25" s="31">
        <v>0</v>
      </c>
      <c r="AU25" s="31">
        <v>0</v>
      </c>
      <c r="AV25" s="33">
        <f t="shared" si="16"/>
        <v>85326.38</v>
      </c>
      <c r="AW25" s="31">
        <v>111460.31</v>
      </c>
      <c r="AX25" s="31">
        <v>0</v>
      </c>
      <c r="AY25" s="31">
        <v>0</v>
      </c>
      <c r="AZ25" s="33">
        <f t="shared" si="17"/>
        <v>111460.31</v>
      </c>
      <c r="BA25" s="31">
        <f t="shared" si="18"/>
        <v>325530.96999999764</v>
      </c>
      <c r="BB25" s="31">
        <f t="shared" si="18"/>
        <v>0</v>
      </c>
      <c r="BC25" s="31">
        <f t="shared" si="18"/>
        <v>0</v>
      </c>
      <c r="BD25" s="33">
        <f t="shared" si="19"/>
        <v>325530.96999999764</v>
      </c>
      <c r="BE25" s="31">
        <v>151350.29</v>
      </c>
      <c r="BF25" s="31">
        <v>0</v>
      </c>
      <c r="BG25" s="31">
        <v>0</v>
      </c>
      <c r="BH25" s="33">
        <f t="shared" si="20"/>
        <v>151350.29</v>
      </c>
      <c r="BI25" s="31">
        <v>127641.93025935534</v>
      </c>
      <c r="BJ25" s="31">
        <v>0</v>
      </c>
      <c r="BK25" s="31">
        <v>0</v>
      </c>
      <c r="BL25" s="33">
        <f t="shared" si="21"/>
        <v>127641.93025935534</v>
      </c>
      <c r="BM25" s="31">
        <v>85968.868200000012</v>
      </c>
      <c r="BN25" s="31">
        <v>0</v>
      </c>
      <c r="BO25" s="31">
        <v>0</v>
      </c>
      <c r="BP25" s="33">
        <f t="shared" si="22"/>
        <v>85968.868200000012</v>
      </c>
      <c r="BQ25" s="31">
        <f t="shared" si="23"/>
        <v>364961.08845935541</v>
      </c>
      <c r="BR25" s="31">
        <f t="shared" si="23"/>
        <v>0</v>
      </c>
      <c r="BS25" s="31">
        <f t="shared" si="23"/>
        <v>0</v>
      </c>
      <c r="BT25" s="33">
        <f t="shared" si="24"/>
        <v>364961.08845935541</v>
      </c>
      <c r="BU25" s="31">
        <f t="shared" si="25"/>
        <v>690492.05845935305</v>
      </c>
      <c r="BV25" s="31">
        <f t="shared" si="1"/>
        <v>0</v>
      </c>
      <c r="BW25" s="31">
        <f t="shared" si="1"/>
        <v>0</v>
      </c>
      <c r="BX25" s="33">
        <f t="shared" si="26"/>
        <v>690492.05845935305</v>
      </c>
      <c r="BY25" s="31">
        <f t="shared" si="27"/>
        <v>1479260.6884593531</v>
      </c>
      <c r="BZ25" s="31">
        <f t="shared" si="2"/>
        <v>0</v>
      </c>
      <c r="CA25" s="31">
        <f t="shared" si="2"/>
        <v>0</v>
      </c>
      <c r="CB25" s="33">
        <f t="shared" si="28"/>
        <v>1479260.6884593531</v>
      </c>
    </row>
    <row r="26" spans="1:80">
      <c r="A26" s="28">
        <v>15</v>
      </c>
      <c r="B26" s="29" t="s">
        <v>68</v>
      </c>
      <c r="C26" s="30" t="s">
        <v>42</v>
      </c>
      <c r="D26" s="30" t="s">
        <v>69</v>
      </c>
      <c r="E26" s="31">
        <v>55916.37</v>
      </c>
      <c r="F26" s="31">
        <v>0</v>
      </c>
      <c r="G26" s="32">
        <v>0</v>
      </c>
      <c r="H26" s="33">
        <f t="shared" si="3"/>
        <v>55916.37</v>
      </c>
      <c r="I26" s="31">
        <v>60496.06</v>
      </c>
      <c r="J26" s="31"/>
      <c r="K26" s="32"/>
      <c r="L26" s="33">
        <f t="shared" si="4"/>
        <v>60496.06</v>
      </c>
      <c r="M26" s="31">
        <v>54476.13</v>
      </c>
      <c r="N26" s="31"/>
      <c r="O26" s="32"/>
      <c r="P26" s="33">
        <f t="shared" si="5"/>
        <v>54476.13</v>
      </c>
      <c r="Q26" s="31">
        <f t="shared" si="6"/>
        <v>170888.56</v>
      </c>
      <c r="R26" s="31">
        <f t="shared" si="6"/>
        <v>0</v>
      </c>
      <c r="S26" s="31">
        <f t="shared" si="6"/>
        <v>0</v>
      </c>
      <c r="T26" s="33">
        <f t="shared" si="7"/>
        <v>170888.56</v>
      </c>
      <c r="U26" s="31">
        <v>2265.12</v>
      </c>
      <c r="V26" s="31">
        <v>0</v>
      </c>
      <c r="W26" s="31">
        <v>0</v>
      </c>
      <c r="X26" s="33">
        <f t="shared" si="8"/>
        <v>2265.12</v>
      </c>
      <c r="Y26" s="31">
        <v>25435.64</v>
      </c>
      <c r="Z26" s="31">
        <v>0</v>
      </c>
      <c r="AA26" s="31">
        <v>0</v>
      </c>
      <c r="AB26" s="33">
        <f t="shared" si="9"/>
        <v>25435.64</v>
      </c>
      <c r="AC26" s="31">
        <v>37643.550000000003</v>
      </c>
      <c r="AD26" s="31">
        <v>0</v>
      </c>
      <c r="AE26" s="31">
        <v>0</v>
      </c>
      <c r="AF26" s="33">
        <f t="shared" si="10"/>
        <v>37643.550000000003</v>
      </c>
      <c r="AG26" s="31">
        <f t="shared" si="11"/>
        <v>65344.31</v>
      </c>
      <c r="AH26" s="31">
        <f t="shared" si="11"/>
        <v>0</v>
      </c>
      <c r="AI26" s="31">
        <f t="shared" si="11"/>
        <v>0</v>
      </c>
      <c r="AJ26" s="33">
        <f t="shared" si="12"/>
        <v>65344.31</v>
      </c>
      <c r="AK26" s="31">
        <f t="shared" si="13"/>
        <v>236232.87</v>
      </c>
      <c r="AL26" s="31">
        <f t="shared" si="0"/>
        <v>0</v>
      </c>
      <c r="AM26" s="31">
        <f t="shared" si="0"/>
        <v>0</v>
      </c>
      <c r="AN26" s="33">
        <f t="shared" si="14"/>
        <v>236232.87</v>
      </c>
      <c r="AO26" s="31">
        <f>'[1]neconsumat iulie 2020 para'!H21</f>
        <v>55223.67</v>
      </c>
      <c r="AP26" s="31">
        <f>'[1]neconsumat iulie 2020 para'!I21</f>
        <v>0</v>
      </c>
      <c r="AQ26" s="31">
        <f>'[1]neconsumat iulie 2020 para'!J21</f>
        <v>0</v>
      </c>
      <c r="AR26" s="33">
        <f t="shared" si="15"/>
        <v>55223.67</v>
      </c>
      <c r="AS26" s="31">
        <v>50563.77</v>
      </c>
      <c r="AT26" s="31">
        <v>0</v>
      </c>
      <c r="AU26" s="31">
        <v>0</v>
      </c>
      <c r="AV26" s="33">
        <f t="shared" si="16"/>
        <v>50563.77</v>
      </c>
      <c r="AW26" s="31">
        <v>56019.14</v>
      </c>
      <c r="AX26" s="31">
        <v>0</v>
      </c>
      <c r="AY26" s="31">
        <v>0</v>
      </c>
      <c r="AZ26" s="33">
        <f t="shared" si="17"/>
        <v>56019.14</v>
      </c>
      <c r="BA26" s="31">
        <f t="shared" si="18"/>
        <v>161806.58000000002</v>
      </c>
      <c r="BB26" s="31">
        <f t="shared" si="18"/>
        <v>0</v>
      </c>
      <c r="BC26" s="31">
        <f t="shared" si="18"/>
        <v>0</v>
      </c>
      <c r="BD26" s="33">
        <f t="shared" si="19"/>
        <v>161806.58000000002</v>
      </c>
      <c r="BE26" s="31">
        <v>48224.280000000457</v>
      </c>
      <c r="BF26" s="31">
        <v>0</v>
      </c>
      <c r="BG26" s="31">
        <v>0</v>
      </c>
      <c r="BH26" s="33">
        <f t="shared" si="20"/>
        <v>48224.280000000457</v>
      </c>
      <c r="BI26" s="31">
        <v>63661.135400000006</v>
      </c>
      <c r="BJ26" s="31">
        <v>0</v>
      </c>
      <c r="BK26" s="31">
        <v>0</v>
      </c>
      <c r="BL26" s="33">
        <f t="shared" si="21"/>
        <v>63661.135400000006</v>
      </c>
      <c r="BM26" s="31">
        <v>41502.252800000002</v>
      </c>
      <c r="BN26" s="31">
        <v>0</v>
      </c>
      <c r="BO26" s="31">
        <v>0</v>
      </c>
      <c r="BP26" s="33">
        <f t="shared" si="22"/>
        <v>41502.252800000002</v>
      </c>
      <c r="BQ26" s="31">
        <f t="shared" si="23"/>
        <v>153387.66820000048</v>
      </c>
      <c r="BR26" s="31">
        <f t="shared" si="23"/>
        <v>0</v>
      </c>
      <c r="BS26" s="31">
        <f t="shared" si="23"/>
        <v>0</v>
      </c>
      <c r="BT26" s="33">
        <f t="shared" si="24"/>
        <v>153387.66820000048</v>
      </c>
      <c r="BU26" s="31">
        <f t="shared" si="25"/>
        <v>315194.2482000005</v>
      </c>
      <c r="BV26" s="31">
        <f t="shared" si="1"/>
        <v>0</v>
      </c>
      <c r="BW26" s="31">
        <f t="shared" si="1"/>
        <v>0</v>
      </c>
      <c r="BX26" s="33">
        <f t="shared" si="26"/>
        <v>315194.2482000005</v>
      </c>
      <c r="BY26" s="31">
        <f t="shared" si="27"/>
        <v>551427.11820000049</v>
      </c>
      <c r="BZ26" s="31">
        <f t="shared" si="2"/>
        <v>0</v>
      </c>
      <c r="CA26" s="31">
        <f t="shared" si="2"/>
        <v>0</v>
      </c>
      <c r="CB26" s="33">
        <f t="shared" si="28"/>
        <v>551427.11820000049</v>
      </c>
    </row>
    <row r="27" spans="1:80">
      <c r="A27" s="28">
        <v>16</v>
      </c>
      <c r="B27" s="29" t="s">
        <v>70</v>
      </c>
      <c r="C27" s="30" t="s">
        <v>39</v>
      </c>
      <c r="D27" s="30" t="s">
        <v>71</v>
      </c>
      <c r="E27" s="31">
        <v>297565.71999999997</v>
      </c>
      <c r="F27" s="31">
        <v>41140</v>
      </c>
      <c r="G27" s="32">
        <v>102865</v>
      </c>
      <c r="H27" s="33">
        <f t="shared" si="3"/>
        <v>441570.72</v>
      </c>
      <c r="I27" s="31">
        <v>320744.06</v>
      </c>
      <c r="J27" s="31">
        <v>50000</v>
      </c>
      <c r="K27" s="32">
        <v>102795</v>
      </c>
      <c r="L27" s="33">
        <f t="shared" si="4"/>
        <v>473539.06</v>
      </c>
      <c r="M27" s="31">
        <v>263715.34000000003</v>
      </c>
      <c r="N27" s="31">
        <v>41610</v>
      </c>
      <c r="O27" s="32">
        <v>99280</v>
      </c>
      <c r="P27" s="33">
        <f t="shared" si="5"/>
        <v>404605.34</v>
      </c>
      <c r="Q27" s="31">
        <f t="shared" si="6"/>
        <v>882025.12000000011</v>
      </c>
      <c r="R27" s="31">
        <f t="shared" si="6"/>
        <v>132750</v>
      </c>
      <c r="S27" s="31">
        <f t="shared" si="6"/>
        <v>304940</v>
      </c>
      <c r="T27" s="33">
        <f t="shared" si="7"/>
        <v>1319715.1200000001</v>
      </c>
      <c r="U27" s="31">
        <v>105508.29</v>
      </c>
      <c r="V27" s="31">
        <v>7620</v>
      </c>
      <c r="W27" s="31">
        <v>104505</v>
      </c>
      <c r="X27" s="33">
        <f t="shared" si="8"/>
        <v>217633.28999999998</v>
      </c>
      <c r="Y27" s="31">
        <v>180210.32</v>
      </c>
      <c r="Z27" s="31">
        <v>9280</v>
      </c>
      <c r="AA27" s="31">
        <v>111790</v>
      </c>
      <c r="AB27" s="33">
        <f t="shared" si="9"/>
        <v>301280.32</v>
      </c>
      <c r="AC27" s="31">
        <v>246940.14</v>
      </c>
      <c r="AD27" s="31">
        <v>20490</v>
      </c>
      <c r="AE27" s="31">
        <v>106785</v>
      </c>
      <c r="AF27" s="33">
        <f t="shared" si="10"/>
        <v>374215.14</v>
      </c>
      <c r="AG27" s="31">
        <f t="shared" si="11"/>
        <v>532658.75</v>
      </c>
      <c r="AH27" s="31">
        <f t="shared" si="11"/>
        <v>37390</v>
      </c>
      <c r="AI27" s="31">
        <f t="shared" si="11"/>
        <v>323080</v>
      </c>
      <c r="AJ27" s="33">
        <f t="shared" si="12"/>
        <v>893128.75</v>
      </c>
      <c r="AK27" s="31">
        <f t="shared" si="13"/>
        <v>1414683.87</v>
      </c>
      <c r="AL27" s="31">
        <f t="shared" si="0"/>
        <v>170140</v>
      </c>
      <c r="AM27" s="31">
        <f t="shared" si="0"/>
        <v>628020</v>
      </c>
      <c r="AN27" s="33">
        <f t="shared" si="14"/>
        <v>2212843.87</v>
      </c>
      <c r="AO27" s="31">
        <f>'[1]neconsumat iulie 2020 para'!H22</f>
        <v>245383.57999997764</v>
      </c>
      <c r="AP27" s="31">
        <f>'[1]neconsumat iulie 2020 para'!I22</f>
        <v>20060</v>
      </c>
      <c r="AQ27" s="31">
        <f>'[1]neconsumat iulie 2020 para'!J22</f>
        <v>118100</v>
      </c>
      <c r="AR27" s="33">
        <f t="shared" si="15"/>
        <v>383543.57999997761</v>
      </c>
      <c r="AS27" s="31">
        <v>221114.74</v>
      </c>
      <c r="AT27" s="31">
        <v>23020</v>
      </c>
      <c r="AU27" s="31">
        <v>100390</v>
      </c>
      <c r="AV27" s="33">
        <f t="shared" si="16"/>
        <v>344524.74</v>
      </c>
      <c r="AW27" s="31">
        <v>264174.71999997419</v>
      </c>
      <c r="AX27" s="31">
        <v>19400</v>
      </c>
      <c r="AY27" s="31">
        <v>139815</v>
      </c>
      <c r="AZ27" s="33">
        <f t="shared" si="17"/>
        <v>423389.71999997419</v>
      </c>
      <c r="BA27" s="31">
        <f t="shared" si="18"/>
        <v>730673.03999995184</v>
      </c>
      <c r="BB27" s="31">
        <f t="shared" si="18"/>
        <v>62480</v>
      </c>
      <c r="BC27" s="31">
        <f t="shared" si="18"/>
        <v>358305</v>
      </c>
      <c r="BD27" s="33">
        <f t="shared" si="19"/>
        <v>1151458.0399999518</v>
      </c>
      <c r="BE27" s="31">
        <v>246953.96</v>
      </c>
      <c r="BF27" s="31">
        <v>24500</v>
      </c>
      <c r="BG27" s="31">
        <v>168480</v>
      </c>
      <c r="BH27" s="33">
        <f t="shared" si="20"/>
        <v>439933.95999999996</v>
      </c>
      <c r="BI27" s="31">
        <v>333863.08379999996</v>
      </c>
      <c r="BJ27" s="31">
        <v>43961.440800000004</v>
      </c>
      <c r="BK27" s="31">
        <v>153336.60070395871</v>
      </c>
      <c r="BL27" s="33">
        <f t="shared" si="21"/>
        <v>531161.12530395866</v>
      </c>
      <c r="BM27" s="31">
        <v>219001.13459999999</v>
      </c>
      <c r="BN27" s="31">
        <v>27605.544600000001</v>
      </c>
      <c r="BO27" s="31">
        <v>90341.743000000002</v>
      </c>
      <c r="BP27" s="33">
        <f t="shared" si="22"/>
        <v>336948.42219999997</v>
      </c>
      <c r="BQ27" s="31">
        <f t="shared" si="23"/>
        <v>799818.17839999998</v>
      </c>
      <c r="BR27" s="31">
        <f t="shared" si="23"/>
        <v>96066.985400000005</v>
      </c>
      <c r="BS27" s="31">
        <f t="shared" si="23"/>
        <v>412158.34370395873</v>
      </c>
      <c r="BT27" s="33">
        <f t="shared" si="24"/>
        <v>1308043.5075039587</v>
      </c>
      <c r="BU27" s="31">
        <f t="shared" si="25"/>
        <v>1530491.2183999517</v>
      </c>
      <c r="BV27" s="31">
        <f t="shared" si="1"/>
        <v>158546.98540000001</v>
      </c>
      <c r="BW27" s="31">
        <f t="shared" si="1"/>
        <v>770463.34370395867</v>
      </c>
      <c r="BX27" s="33">
        <f t="shared" si="26"/>
        <v>2459501.5475039105</v>
      </c>
      <c r="BY27" s="31">
        <f t="shared" si="27"/>
        <v>2945175.0883999518</v>
      </c>
      <c r="BZ27" s="31">
        <f t="shared" si="2"/>
        <v>328686.98540000001</v>
      </c>
      <c r="CA27" s="31">
        <f t="shared" si="2"/>
        <v>1398483.3437039587</v>
      </c>
      <c r="CB27" s="33">
        <f t="shared" si="28"/>
        <v>4672345.4175039101</v>
      </c>
    </row>
    <row r="28" spans="1:80">
      <c r="A28" s="28">
        <v>17</v>
      </c>
      <c r="B28" s="29" t="s">
        <v>72</v>
      </c>
      <c r="C28" s="30" t="s">
        <v>73</v>
      </c>
      <c r="D28" s="30" t="s">
        <v>74</v>
      </c>
      <c r="E28" s="31">
        <v>111899.79</v>
      </c>
      <c r="F28" s="31">
        <v>9850</v>
      </c>
      <c r="G28" s="32"/>
      <c r="H28" s="33">
        <f t="shared" si="3"/>
        <v>121749.79</v>
      </c>
      <c r="I28" s="31">
        <v>122259.86</v>
      </c>
      <c r="J28" s="31">
        <v>10130</v>
      </c>
      <c r="K28" s="32"/>
      <c r="L28" s="33">
        <f t="shared" si="4"/>
        <v>132389.85999999999</v>
      </c>
      <c r="M28" s="31">
        <v>114858.03</v>
      </c>
      <c r="N28" s="31">
        <v>12400</v>
      </c>
      <c r="O28" s="32"/>
      <c r="P28" s="33">
        <f t="shared" si="5"/>
        <v>127258.03</v>
      </c>
      <c r="Q28" s="31">
        <f t="shared" si="6"/>
        <v>349017.68</v>
      </c>
      <c r="R28" s="31">
        <f t="shared" si="6"/>
        <v>32380</v>
      </c>
      <c r="S28" s="31">
        <f t="shared" si="6"/>
        <v>0</v>
      </c>
      <c r="T28" s="33">
        <f t="shared" si="7"/>
        <v>381397.68</v>
      </c>
      <c r="U28" s="31">
        <v>136567.73000000001</v>
      </c>
      <c r="V28" s="31">
        <v>10090</v>
      </c>
      <c r="W28" s="31"/>
      <c r="X28" s="33">
        <f t="shared" si="8"/>
        <v>146657.73000000001</v>
      </c>
      <c r="Y28" s="31">
        <v>112864.99</v>
      </c>
      <c r="Z28" s="31">
        <v>11680</v>
      </c>
      <c r="AA28" s="31">
        <v>0</v>
      </c>
      <c r="AB28" s="33">
        <f t="shared" si="9"/>
        <v>124544.99</v>
      </c>
      <c r="AC28" s="31">
        <v>156992.87</v>
      </c>
      <c r="AD28" s="31">
        <v>13000</v>
      </c>
      <c r="AE28" s="31">
        <v>0</v>
      </c>
      <c r="AF28" s="33">
        <f t="shared" si="10"/>
        <v>169992.87</v>
      </c>
      <c r="AG28" s="31">
        <f t="shared" si="11"/>
        <v>406425.59</v>
      </c>
      <c r="AH28" s="31">
        <f t="shared" si="11"/>
        <v>34770</v>
      </c>
      <c r="AI28" s="31">
        <f t="shared" si="11"/>
        <v>0</v>
      </c>
      <c r="AJ28" s="33">
        <f t="shared" si="12"/>
        <v>441195.59</v>
      </c>
      <c r="AK28" s="31">
        <f t="shared" si="13"/>
        <v>755443.27</v>
      </c>
      <c r="AL28" s="31">
        <f t="shared" si="13"/>
        <v>67150</v>
      </c>
      <c r="AM28" s="31">
        <f t="shared" si="13"/>
        <v>0</v>
      </c>
      <c r="AN28" s="33">
        <f t="shared" si="14"/>
        <v>822593.27</v>
      </c>
      <c r="AO28" s="31">
        <f>'[1]neconsumat iulie 2020 para'!H23</f>
        <v>143052.76</v>
      </c>
      <c r="AP28" s="31">
        <f>'[1]neconsumat iulie 2020 para'!I23</f>
        <v>10320</v>
      </c>
      <c r="AQ28" s="31">
        <f>'[1]neconsumat iulie 2020 para'!J23</f>
        <v>0</v>
      </c>
      <c r="AR28" s="33">
        <f t="shared" si="15"/>
        <v>153372.76</v>
      </c>
      <c r="AS28" s="31">
        <v>102257.05</v>
      </c>
      <c r="AT28" s="31">
        <v>15000</v>
      </c>
      <c r="AU28" s="31">
        <v>0</v>
      </c>
      <c r="AV28" s="33">
        <f t="shared" si="16"/>
        <v>117257.05</v>
      </c>
      <c r="AW28" s="31">
        <v>132806.72</v>
      </c>
      <c r="AX28" s="31">
        <v>6210</v>
      </c>
      <c r="AY28" s="31">
        <v>0</v>
      </c>
      <c r="AZ28" s="33">
        <f t="shared" si="17"/>
        <v>139016.72</v>
      </c>
      <c r="BA28" s="31">
        <f t="shared" si="18"/>
        <v>378116.53</v>
      </c>
      <c r="BB28" s="31">
        <f t="shared" si="18"/>
        <v>31530</v>
      </c>
      <c r="BC28" s="31">
        <f t="shared" si="18"/>
        <v>0</v>
      </c>
      <c r="BD28" s="33">
        <f t="shared" si="19"/>
        <v>409646.53</v>
      </c>
      <c r="BE28" s="31">
        <v>133385.26</v>
      </c>
      <c r="BF28" s="31">
        <v>18920</v>
      </c>
      <c r="BG28" s="31">
        <v>0</v>
      </c>
      <c r="BH28" s="33">
        <f t="shared" si="20"/>
        <v>152305.26</v>
      </c>
      <c r="BI28" s="31">
        <v>170871.37559067932</v>
      </c>
      <c r="BJ28" s="31">
        <v>10290.476000000001</v>
      </c>
      <c r="BK28" s="31">
        <v>0</v>
      </c>
      <c r="BL28" s="33">
        <f t="shared" si="21"/>
        <v>181161.85159067932</v>
      </c>
      <c r="BM28" s="31">
        <v>82661.142800000001</v>
      </c>
      <c r="BN28" s="31">
        <v>6411.326</v>
      </c>
      <c r="BO28" s="31">
        <v>0</v>
      </c>
      <c r="BP28" s="33">
        <f t="shared" si="22"/>
        <v>89072.468800000002</v>
      </c>
      <c r="BQ28" s="31">
        <f t="shared" si="23"/>
        <v>386917.77839067939</v>
      </c>
      <c r="BR28" s="31">
        <f t="shared" si="23"/>
        <v>35621.802000000003</v>
      </c>
      <c r="BS28" s="31">
        <f t="shared" si="23"/>
        <v>0</v>
      </c>
      <c r="BT28" s="33">
        <f t="shared" si="24"/>
        <v>422539.58039067942</v>
      </c>
      <c r="BU28" s="31">
        <f t="shared" si="25"/>
        <v>765034.30839067942</v>
      </c>
      <c r="BV28" s="31">
        <f t="shared" si="1"/>
        <v>67151.801999999996</v>
      </c>
      <c r="BW28" s="31">
        <f t="shared" si="1"/>
        <v>0</v>
      </c>
      <c r="BX28" s="33">
        <f t="shared" si="26"/>
        <v>832186.11039067945</v>
      </c>
      <c r="BY28" s="31">
        <f t="shared" si="27"/>
        <v>1520477.5783906793</v>
      </c>
      <c r="BZ28" s="31">
        <f t="shared" si="27"/>
        <v>134301.802</v>
      </c>
      <c r="CA28" s="31">
        <f t="shared" si="27"/>
        <v>0</v>
      </c>
      <c r="CB28" s="33">
        <f t="shared" si="28"/>
        <v>1654779.3803906792</v>
      </c>
    </row>
    <row r="29" spans="1:80">
      <c r="A29" s="28">
        <v>18</v>
      </c>
      <c r="B29" s="29" t="s">
        <v>75</v>
      </c>
      <c r="C29" s="30" t="s">
        <v>57</v>
      </c>
      <c r="D29" s="30" t="s">
        <v>76</v>
      </c>
      <c r="E29" s="31">
        <v>0</v>
      </c>
      <c r="F29" s="31">
        <v>0</v>
      </c>
      <c r="G29" s="32">
        <v>8309</v>
      </c>
      <c r="H29" s="33">
        <f t="shared" si="3"/>
        <v>8309</v>
      </c>
      <c r="I29" s="31">
        <v>0</v>
      </c>
      <c r="J29" s="31">
        <v>0</v>
      </c>
      <c r="K29" s="32">
        <v>8382</v>
      </c>
      <c r="L29" s="33">
        <f t="shared" si="4"/>
        <v>8382</v>
      </c>
      <c r="M29" s="31"/>
      <c r="N29" s="31"/>
      <c r="O29" s="32">
        <v>8195</v>
      </c>
      <c r="P29" s="33">
        <f t="shared" si="5"/>
        <v>8195</v>
      </c>
      <c r="Q29" s="31">
        <f t="shared" si="6"/>
        <v>0</v>
      </c>
      <c r="R29" s="31">
        <f t="shared" si="6"/>
        <v>0</v>
      </c>
      <c r="S29" s="31">
        <f t="shared" si="6"/>
        <v>24886</v>
      </c>
      <c r="T29" s="33">
        <f t="shared" si="7"/>
        <v>24886</v>
      </c>
      <c r="U29" s="31">
        <v>0</v>
      </c>
      <c r="V29" s="31">
        <v>0</v>
      </c>
      <c r="W29" s="31">
        <v>3419</v>
      </c>
      <c r="X29" s="33">
        <f t="shared" si="8"/>
        <v>3419</v>
      </c>
      <c r="Y29" s="31"/>
      <c r="Z29" s="31"/>
      <c r="AA29" s="31">
        <v>8344</v>
      </c>
      <c r="AB29" s="33">
        <f t="shared" si="9"/>
        <v>8344</v>
      </c>
      <c r="AC29" s="31"/>
      <c r="AD29" s="31"/>
      <c r="AE29" s="31">
        <v>6659</v>
      </c>
      <c r="AF29" s="33">
        <f t="shared" si="10"/>
        <v>6659</v>
      </c>
      <c r="AG29" s="31">
        <f t="shared" si="11"/>
        <v>0</v>
      </c>
      <c r="AH29" s="31">
        <f t="shared" si="11"/>
        <v>0</v>
      </c>
      <c r="AI29" s="31">
        <f t="shared" si="11"/>
        <v>18422</v>
      </c>
      <c r="AJ29" s="33">
        <f t="shared" si="12"/>
        <v>18422</v>
      </c>
      <c r="AK29" s="31">
        <f t="shared" si="13"/>
        <v>0</v>
      </c>
      <c r="AL29" s="31">
        <f t="shared" si="13"/>
        <v>0</v>
      </c>
      <c r="AM29" s="31">
        <f t="shared" si="13"/>
        <v>43308</v>
      </c>
      <c r="AN29" s="33">
        <f t="shared" si="14"/>
        <v>43308</v>
      </c>
      <c r="AO29" s="31">
        <f>'[1]neconsumat iulie 2020 para'!H24</f>
        <v>0</v>
      </c>
      <c r="AP29" s="31">
        <f>'[1]neconsumat iulie 2020 para'!I24</f>
        <v>0</v>
      </c>
      <c r="AQ29" s="31">
        <f>'[1]neconsumat iulie 2020 para'!J24</f>
        <v>8599</v>
      </c>
      <c r="AR29" s="33">
        <f t="shared" si="15"/>
        <v>8599</v>
      </c>
      <c r="AS29" s="31">
        <v>0</v>
      </c>
      <c r="AT29" s="31">
        <v>0</v>
      </c>
      <c r="AU29" s="31">
        <v>7268</v>
      </c>
      <c r="AV29" s="33">
        <f t="shared" si="16"/>
        <v>7268</v>
      </c>
      <c r="AW29" s="31">
        <v>0</v>
      </c>
      <c r="AX29" s="31">
        <v>0</v>
      </c>
      <c r="AY29" s="31">
        <v>10065</v>
      </c>
      <c r="AZ29" s="33">
        <f t="shared" si="17"/>
        <v>10065</v>
      </c>
      <c r="BA29" s="31">
        <f t="shared" si="18"/>
        <v>0</v>
      </c>
      <c r="BB29" s="31">
        <f t="shared" si="18"/>
        <v>0</v>
      </c>
      <c r="BC29" s="31">
        <f t="shared" si="18"/>
        <v>25932</v>
      </c>
      <c r="BD29" s="33">
        <f t="shared" si="19"/>
        <v>25932</v>
      </c>
      <c r="BE29" s="31">
        <v>0</v>
      </c>
      <c r="BF29" s="31">
        <v>0</v>
      </c>
      <c r="BG29" s="31">
        <v>3657</v>
      </c>
      <c r="BH29" s="33">
        <f t="shared" si="20"/>
        <v>3657</v>
      </c>
      <c r="BI29" s="31">
        <v>0</v>
      </c>
      <c r="BJ29" s="31">
        <v>0</v>
      </c>
      <c r="BK29" s="31">
        <v>9776.5007999999998</v>
      </c>
      <c r="BL29" s="33">
        <f t="shared" si="21"/>
        <v>9776.5007999999998</v>
      </c>
      <c r="BM29" s="31">
        <v>0</v>
      </c>
      <c r="BN29" s="31">
        <v>0</v>
      </c>
      <c r="BO29" s="31">
        <v>6519.7356</v>
      </c>
      <c r="BP29" s="33">
        <f t="shared" si="22"/>
        <v>6519.7356</v>
      </c>
      <c r="BQ29" s="31">
        <f t="shared" si="23"/>
        <v>0</v>
      </c>
      <c r="BR29" s="31">
        <f t="shared" si="23"/>
        <v>0</v>
      </c>
      <c r="BS29" s="31">
        <f t="shared" si="23"/>
        <v>19953.236400000002</v>
      </c>
      <c r="BT29" s="33">
        <f t="shared" si="24"/>
        <v>19953.236400000002</v>
      </c>
      <c r="BU29" s="31">
        <f t="shared" si="25"/>
        <v>0</v>
      </c>
      <c r="BV29" s="31">
        <f t="shared" si="1"/>
        <v>0</v>
      </c>
      <c r="BW29" s="31">
        <f t="shared" si="1"/>
        <v>45885.236400000002</v>
      </c>
      <c r="BX29" s="33">
        <f t="shared" si="26"/>
        <v>45885.236400000002</v>
      </c>
      <c r="BY29" s="31">
        <f t="shared" si="27"/>
        <v>0</v>
      </c>
      <c r="BZ29" s="31">
        <f t="shared" si="27"/>
        <v>0</v>
      </c>
      <c r="CA29" s="31">
        <f t="shared" si="27"/>
        <v>89193.236399999994</v>
      </c>
      <c r="CB29" s="33">
        <f t="shared" si="28"/>
        <v>89193.236399999994</v>
      </c>
    </row>
    <row r="30" spans="1:80">
      <c r="A30" s="28">
        <v>19</v>
      </c>
      <c r="B30" s="29" t="s">
        <v>77</v>
      </c>
      <c r="C30" s="30" t="s">
        <v>57</v>
      </c>
      <c r="D30" s="30" t="s">
        <v>78</v>
      </c>
      <c r="E30" s="31">
        <v>0</v>
      </c>
      <c r="F30" s="31">
        <v>0</v>
      </c>
      <c r="G30" s="32">
        <v>9060</v>
      </c>
      <c r="H30" s="33">
        <f t="shared" si="3"/>
        <v>9060</v>
      </c>
      <c r="I30" s="31">
        <v>0</v>
      </c>
      <c r="J30" s="31">
        <v>0</v>
      </c>
      <c r="K30" s="32">
        <v>8600</v>
      </c>
      <c r="L30" s="33">
        <f t="shared" si="4"/>
        <v>8600</v>
      </c>
      <c r="M30" s="31">
        <v>0</v>
      </c>
      <c r="N30" s="31">
        <v>0</v>
      </c>
      <c r="O30" s="32">
        <v>6870</v>
      </c>
      <c r="P30" s="33">
        <f t="shared" si="5"/>
        <v>6870</v>
      </c>
      <c r="Q30" s="31">
        <f t="shared" si="6"/>
        <v>0</v>
      </c>
      <c r="R30" s="31">
        <f t="shared" si="6"/>
        <v>0</v>
      </c>
      <c r="S30" s="31">
        <f t="shared" si="6"/>
        <v>24530</v>
      </c>
      <c r="T30" s="33">
        <f t="shared" si="7"/>
        <v>24530</v>
      </c>
      <c r="U30" s="31">
        <v>0</v>
      </c>
      <c r="V30" s="31">
        <v>0</v>
      </c>
      <c r="W30" s="31">
        <v>1690</v>
      </c>
      <c r="X30" s="33">
        <f t="shared" si="8"/>
        <v>1690</v>
      </c>
      <c r="Y30" s="31">
        <v>0</v>
      </c>
      <c r="Z30" s="31">
        <v>0</v>
      </c>
      <c r="AA30" s="31">
        <v>6460</v>
      </c>
      <c r="AB30" s="33">
        <f t="shared" si="9"/>
        <v>6460</v>
      </c>
      <c r="AC30" s="31">
        <v>0</v>
      </c>
      <c r="AD30" s="31">
        <v>0</v>
      </c>
      <c r="AE30" s="31">
        <v>12200</v>
      </c>
      <c r="AF30" s="33">
        <f t="shared" si="10"/>
        <v>12200</v>
      </c>
      <c r="AG30" s="31">
        <f t="shared" si="11"/>
        <v>0</v>
      </c>
      <c r="AH30" s="31">
        <f t="shared" si="11"/>
        <v>0</v>
      </c>
      <c r="AI30" s="31">
        <f t="shared" si="11"/>
        <v>20350</v>
      </c>
      <c r="AJ30" s="33">
        <f t="shared" si="12"/>
        <v>20350</v>
      </c>
      <c r="AK30" s="31">
        <f t="shared" si="13"/>
        <v>0</v>
      </c>
      <c r="AL30" s="31">
        <f t="shared" si="13"/>
        <v>0</v>
      </c>
      <c r="AM30" s="31">
        <f t="shared" si="13"/>
        <v>44880</v>
      </c>
      <c r="AN30" s="33">
        <f t="shared" si="14"/>
        <v>44880</v>
      </c>
      <c r="AO30" s="31">
        <f>'[1]neconsumat iulie 2020 para'!H25</f>
        <v>0</v>
      </c>
      <c r="AP30" s="31">
        <f>'[1]neconsumat iulie 2020 para'!I25</f>
        <v>0</v>
      </c>
      <c r="AQ30" s="31">
        <f>'[1]neconsumat iulie 2020 para'!J25</f>
        <v>12962</v>
      </c>
      <c r="AR30" s="33">
        <f t="shared" si="15"/>
        <v>12962</v>
      </c>
      <c r="AS30" s="31">
        <v>0</v>
      </c>
      <c r="AT30" s="31">
        <v>0</v>
      </c>
      <c r="AU30" s="31">
        <v>10679</v>
      </c>
      <c r="AV30" s="33">
        <f t="shared" si="16"/>
        <v>10679</v>
      </c>
      <c r="AW30" s="31">
        <v>0</v>
      </c>
      <c r="AX30" s="31">
        <v>0</v>
      </c>
      <c r="AY30" s="31">
        <v>15463</v>
      </c>
      <c r="AZ30" s="33">
        <f t="shared" si="17"/>
        <v>15463</v>
      </c>
      <c r="BA30" s="31">
        <f t="shared" si="18"/>
        <v>0</v>
      </c>
      <c r="BB30" s="31">
        <f t="shared" si="18"/>
        <v>0</v>
      </c>
      <c r="BC30" s="31">
        <f t="shared" si="18"/>
        <v>39104</v>
      </c>
      <c r="BD30" s="33">
        <f t="shared" si="19"/>
        <v>39104</v>
      </c>
      <c r="BE30" s="31">
        <v>0</v>
      </c>
      <c r="BF30" s="31">
        <v>0</v>
      </c>
      <c r="BG30" s="31">
        <v>14182</v>
      </c>
      <c r="BH30" s="33">
        <f t="shared" si="20"/>
        <v>14182</v>
      </c>
      <c r="BI30" s="31">
        <v>0</v>
      </c>
      <c r="BJ30" s="31">
        <v>0</v>
      </c>
      <c r="BK30" s="31">
        <v>13752.278600000001</v>
      </c>
      <c r="BL30" s="33">
        <f t="shared" si="21"/>
        <v>13752.278600000001</v>
      </c>
      <c r="BM30" s="31">
        <v>0</v>
      </c>
      <c r="BN30" s="31">
        <v>0</v>
      </c>
      <c r="BO30" s="31">
        <v>9171.0962</v>
      </c>
      <c r="BP30" s="33">
        <f t="shared" si="22"/>
        <v>9171.0962</v>
      </c>
      <c r="BQ30" s="31">
        <f t="shared" si="23"/>
        <v>0</v>
      </c>
      <c r="BR30" s="31">
        <f t="shared" si="23"/>
        <v>0</v>
      </c>
      <c r="BS30" s="31">
        <f t="shared" si="23"/>
        <v>37105.374800000005</v>
      </c>
      <c r="BT30" s="33">
        <f t="shared" si="24"/>
        <v>37105.374800000005</v>
      </c>
      <c r="BU30" s="31">
        <f t="shared" si="25"/>
        <v>0</v>
      </c>
      <c r="BV30" s="31">
        <f t="shared" si="1"/>
        <v>0</v>
      </c>
      <c r="BW30" s="31">
        <f t="shared" si="1"/>
        <v>76209.374800000005</v>
      </c>
      <c r="BX30" s="33">
        <f t="shared" si="26"/>
        <v>76209.374800000005</v>
      </c>
      <c r="BY30" s="31">
        <f t="shared" si="27"/>
        <v>0</v>
      </c>
      <c r="BZ30" s="31">
        <f t="shared" si="27"/>
        <v>0</v>
      </c>
      <c r="CA30" s="31">
        <f t="shared" si="27"/>
        <v>121089.37480000001</v>
      </c>
      <c r="CB30" s="33">
        <f t="shared" si="28"/>
        <v>121089.37480000001</v>
      </c>
    </row>
    <row r="31" spans="1:80">
      <c r="A31" s="28">
        <v>20</v>
      </c>
      <c r="B31" s="29" t="s">
        <v>79</v>
      </c>
      <c r="C31" s="30" t="s">
        <v>42</v>
      </c>
      <c r="D31" s="30" t="s">
        <v>80</v>
      </c>
      <c r="E31" s="31">
        <v>67978.2</v>
      </c>
      <c r="F31" s="31">
        <v>0</v>
      </c>
      <c r="G31" s="32">
        <v>0</v>
      </c>
      <c r="H31" s="33">
        <f t="shared" si="3"/>
        <v>67978.2</v>
      </c>
      <c r="I31" s="31">
        <v>74075.05</v>
      </c>
      <c r="J31" s="31">
        <v>0</v>
      </c>
      <c r="K31" s="32">
        <v>0</v>
      </c>
      <c r="L31" s="33">
        <f t="shared" si="4"/>
        <v>74075.05</v>
      </c>
      <c r="M31" s="31">
        <v>70798.36</v>
      </c>
      <c r="N31" s="31">
        <v>0</v>
      </c>
      <c r="O31" s="32">
        <v>0</v>
      </c>
      <c r="P31" s="33">
        <f t="shared" si="5"/>
        <v>70798.36</v>
      </c>
      <c r="Q31" s="31">
        <f t="shared" si="6"/>
        <v>212851.61</v>
      </c>
      <c r="R31" s="31">
        <f t="shared" si="6"/>
        <v>0</v>
      </c>
      <c r="S31" s="31">
        <f t="shared" si="6"/>
        <v>0</v>
      </c>
      <c r="T31" s="33">
        <f t="shared" si="7"/>
        <v>212851.61</v>
      </c>
      <c r="U31" s="31">
        <v>38176.639999999999</v>
      </c>
      <c r="V31" s="31">
        <v>0</v>
      </c>
      <c r="W31" s="31">
        <v>0</v>
      </c>
      <c r="X31" s="33">
        <f t="shared" si="8"/>
        <v>38176.639999999999</v>
      </c>
      <c r="Y31" s="31">
        <v>33420.769999999997</v>
      </c>
      <c r="Z31" s="31">
        <v>0</v>
      </c>
      <c r="AA31" s="31">
        <v>0</v>
      </c>
      <c r="AB31" s="33">
        <f t="shared" si="9"/>
        <v>33420.769999999997</v>
      </c>
      <c r="AC31" s="31">
        <v>62141.08</v>
      </c>
      <c r="AD31" s="31">
        <v>0</v>
      </c>
      <c r="AE31" s="31">
        <v>0</v>
      </c>
      <c r="AF31" s="33">
        <f t="shared" si="10"/>
        <v>62141.08</v>
      </c>
      <c r="AG31" s="31">
        <f t="shared" si="11"/>
        <v>133738.49</v>
      </c>
      <c r="AH31" s="31">
        <f t="shared" si="11"/>
        <v>0</v>
      </c>
      <c r="AI31" s="31">
        <f t="shared" si="11"/>
        <v>0</v>
      </c>
      <c r="AJ31" s="33">
        <f t="shared" si="12"/>
        <v>133738.49</v>
      </c>
      <c r="AK31" s="31">
        <f t="shared" si="13"/>
        <v>346590.1</v>
      </c>
      <c r="AL31" s="31">
        <f t="shared" si="13"/>
        <v>0</v>
      </c>
      <c r="AM31" s="31">
        <f t="shared" si="13"/>
        <v>0</v>
      </c>
      <c r="AN31" s="33">
        <f t="shared" si="14"/>
        <v>346590.1</v>
      </c>
      <c r="AO31" s="31">
        <f>'[1]neconsumat iulie 2020 para'!H26</f>
        <v>70397.03</v>
      </c>
      <c r="AP31" s="31">
        <f>'[1]neconsumat iulie 2020 para'!I26</f>
        <v>0</v>
      </c>
      <c r="AQ31" s="31">
        <f>'[1]neconsumat iulie 2020 para'!J26</f>
        <v>0</v>
      </c>
      <c r="AR31" s="33">
        <f t="shared" si="15"/>
        <v>70397.03</v>
      </c>
      <c r="AS31" s="31">
        <v>46419.32</v>
      </c>
      <c r="AT31" s="31">
        <v>0</v>
      </c>
      <c r="AU31" s="31">
        <v>0</v>
      </c>
      <c r="AV31" s="33">
        <f t="shared" si="16"/>
        <v>46419.32</v>
      </c>
      <c r="AW31" s="31">
        <v>81055.94</v>
      </c>
      <c r="AX31" s="31">
        <v>0</v>
      </c>
      <c r="AY31" s="31">
        <v>0</v>
      </c>
      <c r="AZ31" s="33">
        <f t="shared" si="17"/>
        <v>81055.94</v>
      </c>
      <c r="BA31" s="31">
        <f t="shared" si="18"/>
        <v>197872.29</v>
      </c>
      <c r="BB31" s="31">
        <f t="shared" si="18"/>
        <v>0</v>
      </c>
      <c r="BC31" s="31">
        <f t="shared" si="18"/>
        <v>0</v>
      </c>
      <c r="BD31" s="33">
        <f t="shared" si="19"/>
        <v>197872.29</v>
      </c>
      <c r="BE31" s="31">
        <v>70076.240000000005</v>
      </c>
      <c r="BF31" s="31">
        <v>0</v>
      </c>
      <c r="BG31" s="31">
        <v>0</v>
      </c>
      <c r="BH31" s="33">
        <f t="shared" si="20"/>
        <v>70076.240000000005</v>
      </c>
      <c r="BI31" s="31">
        <v>77008.774600000004</v>
      </c>
      <c r="BJ31" s="31">
        <v>0</v>
      </c>
      <c r="BK31" s="31">
        <v>0</v>
      </c>
      <c r="BL31" s="33">
        <f t="shared" si="21"/>
        <v>77008.774600000004</v>
      </c>
      <c r="BM31" s="31">
        <v>50201.906200000005</v>
      </c>
      <c r="BN31" s="31">
        <v>0</v>
      </c>
      <c r="BO31" s="31">
        <v>0</v>
      </c>
      <c r="BP31" s="33">
        <f t="shared" si="22"/>
        <v>50201.906200000005</v>
      </c>
      <c r="BQ31" s="31">
        <f t="shared" si="23"/>
        <v>197286.92079999999</v>
      </c>
      <c r="BR31" s="31">
        <f t="shared" si="23"/>
        <v>0</v>
      </c>
      <c r="BS31" s="31">
        <f t="shared" si="23"/>
        <v>0</v>
      </c>
      <c r="BT31" s="33">
        <f t="shared" si="24"/>
        <v>197286.92079999999</v>
      </c>
      <c r="BU31" s="31">
        <f t="shared" si="25"/>
        <v>395159.2108</v>
      </c>
      <c r="BV31" s="31">
        <f t="shared" si="1"/>
        <v>0</v>
      </c>
      <c r="BW31" s="31">
        <f t="shared" si="1"/>
        <v>0</v>
      </c>
      <c r="BX31" s="33">
        <f t="shared" si="26"/>
        <v>395159.2108</v>
      </c>
      <c r="BY31" s="31">
        <f t="shared" si="27"/>
        <v>741749.31079999998</v>
      </c>
      <c r="BZ31" s="31">
        <f t="shared" si="27"/>
        <v>0</v>
      </c>
      <c r="CA31" s="31">
        <f t="shared" si="27"/>
        <v>0</v>
      </c>
      <c r="CB31" s="33">
        <f t="shared" si="28"/>
        <v>741749.31079999998</v>
      </c>
    </row>
    <row r="32" spans="1:80">
      <c r="A32" s="28">
        <v>21</v>
      </c>
      <c r="B32" s="29" t="s">
        <v>81</v>
      </c>
      <c r="C32" s="30" t="s">
        <v>42</v>
      </c>
      <c r="D32" s="30" t="s">
        <v>82</v>
      </c>
      <c r="E32" s="31">
        <v>144129.28</v>
      </c>
      <c r="F32" s="31">
        <v>0</v>
      </c>
      <c r="G32" s="32">
        <v>0</v>
      </c>
      <c r="H32" s="33">
        <f t="shared" si="3"/>
        <v>144129.28</v>
      </c>
      <c r="I32" s="31">
        <v>179975.02</v>
      </c>
      <c r="J32" s="31">
        <v>0</v>
      </c>
      <c r="K32" s="32">
        <v>0</v>
      </c>
      <c r="L32" s="33">
        <f t="shared" si="4"/>
        <v>179975.02</v>
      </c>
      <c r="M32" s="31">
        <v>145869.91</v>
      </c>
      <c r="N32" s="31">
        <v>0</v>
      </c>
      <c r="O32" s="32">
        <v>0</v>
      </c>
      <c r="P32" s="33">
        <f t="shared" si="5"/>
        <v>145869.91</v>
      </c>
      <c r="Q32" s="31">
        <f t="shared" si="6"/>
        <v>469974.20999999996</v>
      </c>
      <c r="R32" s="31">
        <f t="shared" si="6"/>
        <v>0</v>
      </c>
      <c r="S32" s="31">
        <f t="shared" si="6"/>
        <v>0</v>
      </c>
      <c r="T32" s="33">
        <f t="shared" si="7"/>
        <v>469974.20999999996</v>
      </c>
      <c r="U32" s="31">
        <v>21413.35</v>
      </c>
      <c r="V32" s="31">
        <v>0</v>
      </c>
      <c r="W32" s="31">
        <v>0</v>
      </c>
      <c r="X32" s="33">
        <f t="shared" si="8"/>
        <v>21413.35</v>
      </c>
      <c r="Y32" s="31">
        <v>181963.1</v>
      </c>
      <c r="Z32" s="31"/>
      <c r="AA32" s="31"/>
      <c r="AB32" s="33">
        <f t="shared" si="9"/>
        <v>181963.1</v>
      </c>
      <c r="AC32" s="31">
        <v>191703.56</v>
      </c>
      <c r="AD32" s="31"/>
      <c r="AE32" s="31"/>
      <c r="AF32" s="33">
        <f t="shared" si="10"/>
        <v>191703.56</v>
      </c>
      <c r="AG32" s="31">
        <f t="shared" si="11"/>
        <v>395080.01</v>
      </c>
      <c r="AH32" s="31">
        <f t="shared" si="11"/>
        <v>0</v>
      </c>
      <c r="AI32" s="31">
        <f t="shared" si="11"/>
        <v>0</v>
      </c>
      <c r="AJ32" s="33">
        <f t="shared" si="12"/>
        <v>395080.01</v>
      </c>
      <c r="AK32" s="31">
        <f t="shared" si="13"/>
        <v>865054.22</v>
      </c>
      <c r="AL32" s="31">
        <f t="shared" si="13"/>
        <v>0</v>
      </c>
      <c r="AM32" s="31">
        <f t="shared" si="13"/>
        <v>0</v>
      </c>
      <c r="AN32" s="33">
        <f t="shared" si="14"/>
        <v>865054.22</v>
      </c>
      <c r="AO32" s="31">
        <f>'[1]neconsumat iulie 2020 para'!H27</f>
        <v>211910.25</v>
      </c>
      <c r="AP32" s="31">
        <f>'[1]neconsumat iulie 2020 para'!I27</f>
        <v>0</v>
      </c>
      <c r="AQ32" s="31">
        <f>'[1]neconsumat iulie 2020 para'!J27</f>
        <v>0</v>
      </c>
      <c r="AR32" s="33">
        <f t="shared" si="15"/>
        <v>211910.25</v>
      </c>
      <c r="AS32" s="31">
        <v>191639.24</v>
      </c>
      <c r="AT32" s="31">
        <v>0</v>
      </c>
      <c r="AU32" s="31">
        <v>0</v>
      </c>
      <c r="AV32" s="33">
        <f t="shared" si="16"/>
        <v>191639.24</v>
      </c>
      <c r="AW32" s="31">
        <v>198793.16</v>
      </c>
      <c r="AX32" s="31">
        <v>0</v>
      </c>
      <c r="AY32" s="31">
        <v>0</v>
      </c>
      <c r="AZ32" s="33">
        <f t="shared" si="17"/>
        <v>198793.16</v>
      </c>
      <c r="BA32" s="31">
        <f t="shared" si="18"/>
        <v>602342.65</v>
      </c>
      <c r="BB32" s="31">
        <f t="shared" si="18"/>
        <v>0</v>
      </c>
      <c r="BC32" s="31">
        <f t="shared" si="18"/>
        <v>0</v>
      </c>
      <c r="BD32" s="33">
        <f t="shared" si="19"/>
        <v>602342.65</v>
      </c>
      <c r="BE32" s="31">
        <v>286401.15000000002</v>
      </c>
      <c r="BF32" s="31">
        <v>0</v>
      </c>
      <c r="BG32" s="31">
        <v>0</v>
      </c>
      <c r="BH32" s="33">
        <f t="shared" si="20"/>
        <v>286401.15000000002</v>
      </c>
      <c r="BI32" s="31">
        <v>249654.52701136621</v>
      </c>
      <c r="BJ32" s="31">
        <v>0</v>
      </c>
      <c r="BK32" s="31">
        <v>0</v>
      </c>
      <c r="BL32" s="33">
        <f t="shared" si="21"/>
        <v>249654.52701136621</v>
      </c>
      <c r="BM32" s="31">
        <v>135538.16</v>
      </c>
      <c r="BN32" s="31">
        <v>0</v>
      </c>
      <c r="BO32" s="31">
        <v>0</v>
      </c>
      <c r="BP32" s="33">
        <f t="shared" si="22"/>
        <v>135538.16</v>
      </c>
      <c r="BQ32" s="31">
        <f t="shared" si="23"/>
        <v>671593.83701136627</v>
      </c>
      <c r="BR32" s="31">
        <f t="shared" si="23"/>
        <v>0</v>
      </c>
      <c r="BS32" s="31">
        <f t="shared" si="23"/>
        <v>0</v>
      </c>
      <c r="BT32" s="33">
        <f t="shared" si="24"/>
        <v>671593.83701136627</v>
      </c>
      <c r="BU32" s="31">
        <f t="shared" si="25"/>
        <v>1273936.4870113663</v>
      </c>
      <c r="BV32" s="31">
        <f t="shared" si="1"/>
        <v>0</v>
      </c>
      <c r="BW32" s="31">
        <f t="shared" si="1"/>
        <v>0</v>
      </c>
      <c r="BX32" s="33">
        <f t="shared" si="26"/>
        <v>1273936.4870113663</v>
      </c>
      <c r="BY32" s="31">
        <f t="shared" si="27"/>
        <v>2138990.7070113663</v>
      </c>
      <c r="BZ32" s="31">
        <f t="shared" si="27"/>
        <v>0</v>
      </c>
      <c r="CA32" s="31">
        <f t="shared" si="27"/>
        <v>0</v>
      </c>
      <c r="CB32" s="33">
        <f t="shared" si="28"/>
        <v>2138990.7070113663</v>
      </c>
    </row>
    <row r="33" spans="1:80">
      <c r="A33" s="28">
        <v>22</v>
      </c>
      <c r="B33" s="29" t="s">
        <v>83</v>
      </c>
      <c r="C33" s="30" t="s">
        <v>42</v>
      </c>
      <c r="D33" s="30" t="s">
        <v>84</v>
      </c>
      <c r="E33" s="31">
        <v>49968.4</v>
      </c>
      <c r="F33" s="31">
        <v>0</v>
      </c>
      <c r="G33" s="32">
        <v>0</v>
      </c>
      <c r="H33" s="33">
        <f t="shared" si="3"/>
        <v>49968.4</v>
      </c>
      <c r="I33" s="31">
        <v>43244.45</v>
      </c>
      <c r="J33" s="31">
        <v>0</v>
      </c>
      <c r="K33" s="32">
        <v>0</v>
      </c>
      <c r="L33" s="33">
        <f t="shared" si="4"/>
        <v>43244.45</v>
      </c>
      <c r="M33" s="31">
        <v>32849.199999999997</v>
      </c>
      <c r="N33" s="31">
        <v>0</v>
      </c>
      <c r="O33" s="32">
        <v>0</v>
      </c>
      <c r="P33" s="33">
        <f t="shared" si="5"/>
        <v>32849.199999999997</v>
      </c>
      <c r="Q33" s="31">
        <f t="shared" si="6"/>
        <v>126062.05</v>
      </c>
      <c r="R33" s="31">
        <f t="shared" si="6"/>
        <v>0</v>
      </c>
      <c r="S33" s="31">
        <f t="shared" si="6"/>
        <v>0</v>
      </c>
      <c r="T33" s="33">
        <f t="shared" si="7"/>
        <v>126062.05</v>
      </c>
      <c r="U33" s="31"/>
      <c r="V33" s="31">
        <v>0</v>
      </c>
      <c r="W33" s="31">
        <v>0</v>
      </c>
      <c r="X33" s="33">
        <f t="shared" si="8"/>
        <v>0</v>
      </c>
      <c r="Y33" s="31">
        <v>26793.89</v>
      </c>
      <c r="Z33" s="31">
        <v>0</v>
      </c>
      <c r="AA33" s="31">
        <v>0</v>
      </c>
      <c r="AB33" s="33">
        <f t="shared" si="9"/>
        <v>26793.89</v>
      </c>
      <c r="AC33" s="31">
        <v>46404.47</v>
      </c>
      <c r="AD33" s="31">
        <v>0</v>
      </c>
      <c r="AE33" s="31">
        <v>0</v>
      </c>
      <c r="AF33" s="33">
        <f t="shared" si="10"/>
        <v>46404.47</v>
      </c>
      <c r="AG33" s="31">
        <f t="shared" si="11"/>
        <v>73198.36</v>
      </c>
      <c r="AH33" s="31">
        <f t="shared" si="11"/>
        <v>0</v>
      </c>
      <c r="AI33" s="31">
        <f t="shared" si="11"/>
        <v>0</v>
      </c>
      <c r="AJ33" s="33">
        <f t="shared" si="12"/>
        <v>73198.36</v>
      </c>
      <c r="AK33" s="31">
        <f t="shared" si="13"/>
        <v>199260.41</v>
      </c>
      <c r="AL33" s="31">
        <f t="shared" si="13"/>
        <v>0</v>
      </c>
      <c r="AM33" s="31">
        <f t="shared" si="13"/>
        <v>0</v>
      </c>
      <c r="AN33" s="33">
        <f t="shared" si="14"/>
        <v>199260.41</v>
      </c>
      <c r="AO33" s="31">
        <f>'[1]neconsumat iulie 2020 para'!H28</f>
        <v>50497.45</v>
      </c>
      <c r="AP33" s="31">
        <f>'[1]neconsumat iulie 2020 para'!I28</f>
        <v>0</v>
      </c>
      <c r="AQ33" s="31">
        <f>'[1]neconsumat iulie 2020 para'!J28</f>
        <v>0</v>
      </c>
      <c r="AR33" s="33">
        <f t="shared" si="15"/>
        <v>50497.45</v>
      </c>
      <c r="AS33" s="31">
        <v>35237.54</v>
      </c>
      <c r="AT33" s="31">
        <v>0</v>
      </c>
      <c r="AU33" s="31">
        <v>0</v>
      </c>
      <c r="AV33" s="33">
        <f t="shared" si="16"/>
        <v>35237.54</v>
      </c>
      <c r="AW33" s="31">
        <v>52801.16</v>
      </c>
      <c r="AX33" s="31">
        <v>0</v>
      </c>
      <c r="AY33" s="31">
        <v>0</v>
      </c>
      <c r="AZ33" s="33">
        <f t="shared" si="17"/>
        <v>52801.16</v>
      </c>
      <c r="BA33" s="31">
        <f t="shared" si="18"/>
        <v>138536.15</v>
      </c>
      <c r="BB33" s="31">
        <f t="shared" si="18"/>
        <v>0</v>
      </c>
      <c r="BC33" s="31">
        <f t="shared" si="18"/>
        <v>0</v>
      </c>
      <c r="BD33" s="33">
        <f t="shared" si="19"/>
        <v>138536.15</v>
      </c>
      <c r="BE33" s="31">
        <v>51618.42</v>
      </c>
      <c r="BF33" s="31">
        <v>0</v>
      </c>
      <c r="BG33" s="31">
        <v>0</v>
      </c>
      <c r="BH33" s="33">
        <f t="shared" si="20"/>
        <v>51618.42</v>
      </c>
      <c r="BI33" s="31">
        <v>54189.827600000011</v>
      </c>
      <c r="BJ33" s="31">
        <v>0</v>
      </c>
      <c r="BK33" s="31">
        <v>0</v>
      </c>
      <c r="BL33" s="33">
        <f t="shared" si="21"/>
        <v>54189.827600000011</v>
      </c>
      <c r="BM33" s="31">
        <v>35189.529200000004</v>
      </c>
      <c r="BN33" s="31">
        <v>0</v>
      </c>
      <c r="BO33" s="31">
        <v>0</v>
      </c>
      <c r="BP33" s="33">
        <f t="shared" si="22"/>
        <v>35189.529200000004</v>
      </c>
      <c r="BQ33" s="31">
        <f t="shared" si="23"/>
        <v>140997.77679999999</v>
      </c>
      <c r="BR33" s="31">
        <f t="shared" si="23"/>
        <v>0</v>
      </c>
      <c r="BS33" s="31">
        <f t="shared" si="23"/>
        <v>0</v>
      </c>
      <c r="BT33" s="33">
        <f t="shared" si="24"/>
        <v>140997.77679999999</v>
      </c>
      <c r="BU33" s="31">
        <f t="shared" si="25"/>
        <v>279533.92680000002</v>
      </c>
      <c r="BV33" s="31">
        <f t="shared" si="1"/>
        <v>0</v>
      </c>
      <c r="BW33" s="31">
        <f t="shared" si="1"/>
        <v>0</v>
      </c>
      <c r="BX33" s="33">
        <f t="shared" si="26"/>
        <v>279533.92680000002</v>
      </c>
      <c r="BY33" s="31">
        <f t="shared" si="27"/>
        <v>478794.33680000005</v>
      </c>
      <c r="BZ33" s="31">
        <f t="shared" si="27"/>
        <v>0</v>
      </c>
      <c r="CA33" s="31">
        <f t="shared" si="27"/>
        <v>0</v>
      </c>
      <c r="CB33" s="33">
        <f t="shared" si="28"/>
        <v>478794.33680000005</v>
      </c>
    </row>
    <row r="34" spans="1:80">
      <c r="A34" s="28">
        <v>23</v>
      </c>
      <c r="B34" s="29" t="s">
        <v>85</v>
      </c>
      <c r="C34" s="30" t="s">
        <v>57</v>
      </c>
      <c r="D34" s="30" t="s">
        <v>86</v>
      </c>
      <c r="E34" s="31">
        <v>0</v>
      </c>
      <c r="F34" s="31">
        <v>0</v>
      </c>
      <c r="G34" s="32">
        <v>5323</v>
      </c>
      <c r="H34" s="33">
        <f t="shared" si="3"/>
        <v>5323</v>
      </c>
      <c r="I34" s="31">
        <v>0</v>
      </c>
      <c r="J34" s="31">
        <v>0</v>
      </c>
      <c r="K34" s="32">
        <v>5450</v>
      </c>
      <c r="L34" s="33">
        <f t="shared" si="4"/>
        <v>5450</v>
      </c>
      <c r="M34" s="31">
        <v>0</v>
      </c>
      <c r="N34" s="31">
        <v>0</v>
      </c>
      <c r="O34" s="32">
        <v>5314</v>
      </c>
      <c r="P34" s="33">
        <f t="shared" si="5"/>
        <v>5314</v>
      </c>
      <c r="Q34" s="31">
        <f t="shared" si="6"/>
        <v>0</v>
      </c>
      <c r="R34" s="31">
        <f t="shared" si="6"/>
        <v>0</v>
      </c>
      <c r="S34" s="31">
        <f t="shared" si="6"/>
        <v>16087</v>
      </c>
      <c r="T34" s="33">
        <f t="shared" si="7"/>
        <v>16087</v>
      </c>
      <c r="U34" s="31">
        <v>0</v>
      </c>
      <c r="V34" s="31">
        <v>0</v>
      </c>
      <c r="W34" s="31">
        <v>5377</v>
      </c>
      <c r="X34" s="33">
        <f t="shared" si="8"/>
        <v>5377</v>
      </c>
      <c r="Y34" s="31">
        <v>0</v>
      </c>
      <c r="Z34" s="31">
        <v>0</v>
      </c>
      <c r="AA34" s="31">
        <v>5856</v>
      </c>
      <c r="AB34" s="33">
        <f t="shared" si="9"/>
        <v>5856</v>
      </c>
      <c r="AC34" s="31">
        <v>0</v>
      </c>
      <c r="AD34" s="31">
        <v>0</v>
      </c>
      <c r="AE34" s="31">
        <v>6227</v>
      </c>
      <c r="AF34" s="33">
        <f t="shared" si="10"/>
        <v>6227</v>
      </c>
      <c r="AG34" s="31">
        <f t="shared" si="11"/>
        <v>0</v>
      </c>
      <c r="AH34" s="31">
        <f t="shared" si="11"/>
        <v>0</v>
      </c>
      <c r="AI34" s="31">
        <f t="shared" si="11"/>
        <v>17460</v>
      </c>
      <c r="AJ34" s="33">
        <f t="shared" si="12"/>
        <v>17460</v>
      </c>
      <c r="AK34" s="31">
        <f t="shared" si="13"/>
        <v>0</v>
      </c>
      <c r="AL34" s="31">
        <f t="shared" si="13"/>
        <v>0</v>
      </c>
      <c r="AM34" s="31">
        <f t="shared" si="13"/>
        <v>33547</v>
      </c>
      <c r="AN34" s="33">
        <f t="shared" si="14"/>
        <v>33547</v>
      </c>
      <c r="AO34" s="31">
        <f>'[1]neconsumat iulie 2020 para'!H29</f>
        <v>0</v>
      </c>
      <c r="AP34" s="31">
        <f>'[1]neconsumat iulie 2020 para'!I29</f>
        <v>0</v>
      </c>
      <c r="AQ34" s="31">
        <f>'[1]neconsumat iulie 2020 para'!J29</f>
        <v>5567</v>
      </c>
      <c r="AR34" s="33">
        <f t="shared" si="15"/>
        <v>5567</v>
      </c>
      <c r="AS34" s="31">
        <v>0</v>
      </c>
      <c r="AT34" s="31">
        <v>0</v>
      </c>
      <c r="AU34" s="31">
        <v>5246</v>
      </c>
      <c r="AV34" s="33">
        <f t="shared" si="16"/>
        <v>5246</v>
      </c>
      <c r="AW34" s="31">
        <v>0</v>
      </c>
      <c r="AX34" s="31">
        <v>0</v>
      </c>
      <c r="AY34" s="31">
        <v>6441</v>
      </c>
      <c r="AZ34" s="33">
        <f t="shared" si="17"/>
        <v>6441</v>
      </c>
      <c r="BA34" s="31">
        <f t="shared" si="18"/>
        <v>0</v>
      </c>
      <c r="BB34" s="31">
        <f t="shared" si="18"/>
        <v>0</v>
      </c>
      <c r="BC34" s="31">
        <f t="shared" si="18"/>
        <v>17254</v>
      </c>
      <c r="BD34" s="33">
        <f t="shared" si="19"/>
        <v>17254</v>
      </c>
      <c r="BE34" s="31">
        <v>0</v>
      </c>
      <c r="BF34" s="31">
        <v>0</v>
      </c>
      <c r="BG34" s="31">
        <v>6489</v>
      </c>
      <c r="BH34" s="33">
        <f t="shared" si="20"/>
        <v>6489</v>
      </c>
      <c r="BI34" s="31">
        <v>0</v>
      </c>
      <c r="BJ34" s="31">
        <v>0</v>
      </c>
      <c r="BK34" s="31">
        <v>7932.0635738135843</v>
      </c>
      <c r="BL34" s="33">
        <f t="shared" si="21"/>
        <v>7932.0635738135843</v>
      </c>
      <c r="BM34" s="31">
        <v>0</v>
      </c>
      <c r="BN34" s="31">
        <v>0</v>
      </c>
      <c r="BO34" s="31">
        <v>4182.4727999999996</v>
      </c>
      <c r="BP34" s="33">
        <f t="shared" si="22"/>
        <v>4182.4727999999996</v>
      </c>
      <c r="BQ34" s="31">
        <f t="shared" si="23"/>
        <v>0</v>
      </c>
      <c r="BR34" s="31">
        <f t="shared" si="23"/>
        <v>0</v>
      </c>
      <c r="BS34" s="31">
        <f t="shared" si="23"/>
        <v>18603.536373813586</v>
      </c>
      <c r="BT34" s="33">
        <f t="shared" si="24"/>
        <v>18603.536373813586</v>
      </c>
      <c r="BU34" s="31">
        <f t="shared" si="25"/>
        <v>0</v>
      </c>
      <c r="BV34" s="31">
        <f t="shared" si="1"/>
        <v>0</v>
      </c>
      <c r="BW34" s="31">
        <f t="shared" si="1"/>
        <v>35857.536373813586</v>
      </c>
      <c r="BX34" s="33">
        <f t="shared" si="26"/>
        <v>35857.536373813586</v>
      </c>
      <c r="BY34" s="31">
        <f t="shared" si="27"/>
        <v>0</v>
      </c>
      <c r="BZ34" s="31">
        <f t="shared" si="27"/>
        <v>0</v>
      </c>
      <c r="CA34" s="31">
        <f t="shared" si="27"/>
        <v>69404.536373813578</v>
      </c>
      <c r="CB34" s="33">
        <f t="shared" si="28"/>
        <v>69404.536373813578</v>
      </c>
    </row>
    <row r="35" spans="1:80">
      <c r="A35" s="28">
        <v>24</v>
      </c>
      <c r="B35" s="29" t="s">
        <v>87</v>
      </c>
      <c r="C35" s="30" t="s">
        <v>88</v>
      </c>
      <c r="D35" s="30" t="s">
        <v>89</v>
      </c>
      <c r="E35" s="31">
        <v>225010.92</v>
      </c>
      <c r="F35" s="31">
        <v>14160</v>
      </c>
      <c r="G35" s="32"/>
      <c r="H35" s="33">
        <f t="shared" si="3"/>
        <v>239170.92</v>
      </c>
      <c r="I35" s="31">
        <v>239067.6</v>
      </c>
      <c r="J35" s="31">
        <v>10820</v>
      </c>
      <c r="K35" s="32"/>
      <c r="L35" s="33">
        <f t="shared" si="4"/>
        <v>249887.6</v>
      </c>
      <c r="M35" s="31">
        <v>231564.84</v>
      </c>
      <c r="N35" s="31">
        <v>7120</v>
      </c>
      <c r="O35" s="32"/>
      <c r="P35" s="33">
        <f t="shared" si="5"/>
        <v>238684.84</v>
      </c>
      <c r="Q35" s="31">
        <f t="shared" si="6"/>
        <v>695643.36</v>
      </c>
      <c r="R35" s="31">
        <f t="shared" si="6"/>
        <v>32100</v>
      </c>
      <c r="S35" s="31">
        <f t="shared" si="6"/>
        <v>0</v>
      </c>
      <c r="T35" s="33">
        <f t="shared" si="7"/>
        <v>727743.36</v>
      </c>
      <c r="U35" s="31">
        <v>227965.73</v>
      </c>
      <c r="V35" s="31">
        <v>2760</v>
      </c>
      <c r="W35" s="31"/>
      <c r="X35" s="33">
        <f t="shared" si="8"/>
        <v>230725.73</v>
      </c>
      <c r="Y35" s="31">
        <v>228612.61</v>
      </c>
      <c r="Z35" s="31">
        <v>3680</v>
      </c>
      <c r="AA35" s="31">
        <v>0</v>
      </c>
      <c r="AB35" s="33">
        <f t="shared" si="9"/>
        <v>232292.61</v>
      </c>
      <c r="AC35" s="31">
        <v>291227.25</v>
      </c>
      <c r="AD35" s="31">
        <v>3320</v>
      </c>
      <c r="AE35" s="31">
        <v>0</v>
      </c>
      <c r="AF35" s="33">
        <f t="shared" si="10"/>
        <v>294547.25</v>
      </c>
      <c r="AG35" s="31">
        <f t="shared" si="11"/>
        <v>747805.59</v>
      </c>
      <c r="AH35" s="31">
        <f t="shared" si="11"/>
        <v>9760</v>
      </c>
      <c r="AI35" s="31">
        <f t="shared" si="11"/>
        <v>0</v>
      </c>
      <c r="AJ35" s="33">
        <f t="shared" si="12"/>
        <v>757565.59</v>
      </c>
      <c r="AK35" s="31">
        <f t="shared" si="13"/>
        <v>1443448.95</v>
      </c>
      <c r="AL35" s="31">
        <f t="shared" si="13"/>
        <v>41860</v>
      </c>
      <c r="AM35" s="31">
        <f t="shared" si="13"/>
        <v>0</v>
      </c>
      <c r="AN35" s="33">
        <f t="shared" si="14"/>
        <v>1485308.95</v>
      </c>
      <c r="AO35" s="31">
        <f>'[1]neconsumat iulie 2020 para'!H30</f>
        <v>260873.8</v>
      </c>
      <c r="AP35" s="31">
        <f>'[1]neconsumat iulie 2020 para'!I30</f>
        <v>3800</v>
      </c>
      <c r="AQ35" s="31">
        <f>'[1]neconsumat iulie 2020 para'!J30</f>
        <v>0</v>
      </c>
      <c r="AR35" s="33">
        <f t="shared" si="15"/>
        <v>264673.8</v>
      </c>
      <c r="AS35" s="31">
        <v>245277.9</v>
      </c>
      <c r="AT35" s="31">
        <v>3080</v>
      </c>
      <c r="AU35" s="31">
        <v>0</v>
      </c>
      <c r="AV35" s="33">
        <f t="shared" si="16"/>
        <v>248357.9</v>
      </c>
      <c r="AW35" s="31">
        <v>298395.18</v>
      </c>
      <c r="AX35" s="31">
        <v>3920</v>
      </c>
      <c r="AY35" s="31">
        <v>0</v>
      </c>
      <c r="AZ35" s="33">
        <f t="shared" si="17"/>
        <v>302315.18</v>
      </c>
      <c r="BA35" s="31">
        <f t="shared" si="18"/>
        <v>804546.87999999989</v>
      </c>
      <c r="BB35" s="31">
        <f t="shared" si="18"/>
        <v>10800</v>
      </c>
      <c r="BC35" s="31">
        <f t="shared" si="18"/>
        <v>0</v>
      </c>
      <c r="BD35" s="33">
        <f t="shared" si="19"/>
        <v>815346.87999999989</v>
      </c>
      <c r="BE35" s="31">
        <v>269139.26</v>
      </c>
      <c r="BF35" s="31">
        <v>3560</v>
      </c>
      <c r="BG35" s="31">
        <v>0</v>
      </c>
      <c r="BH35" s="33">
        <f t="shared" si="20"/>
        <v>272699.26</v>
      </c>
      <c r="BI35" s="31">
        <v>255491.4558</v>
      </c>
      <c r="BJ35" s="31">
        <v>23613.587800000001</v>
      </c>
      <c r="BK35" s="31">
        <v>0</v>
      </c>
      <c r="BL35" s="33">
        <f t="shared" si="21"/>
        <v>279105.04359999998</v>
      </c>
      <c r="BM35" s="31">
        <v>166557.06659999999</v>
      </c>
      <c r="BN35" s="31">
        <v>14836.804599999999</v>
      </c>
      <c r="BO35" s="31">
        <v>0</v>
      </c>
      <c r="BP35" s="33">
        <f t="shared" si="22"/>
        <v>181393.87119999999</v>
      </c>
      <c r="BQ35" s="31">
        <f t="shared" si="23"/>
        <v>691187.78240000003</v>
      </c>
      <c r="BR35" s="31">
        <f t="shared" si="23"/>
        <v>42010.392399999997</v>
      </c>
      <c r="BS35" s="31">
        <f t="shared" si="23"/>
        <v>0</v>
      </c>
      <c r="BT35" s="33">
        <f t="shared" si="24"/>
        <v>733198.17480000004</v>
      </c>
      <c r="BU35" s="31">
        <f t="shared" si="25"/>
        <v>1495734.6623999998</v>
      </c>
      <c r="BV35" s="31">
        <f t="shared" si="1"/>
        <v>52810.392399999997</v>
      </c>
      <c r="BW35" s="31">
        <f t="shared" si="1"/>
        <v>0</v>
      </c>
      <c r="BX35" s="33">
        <f t="shared" si="26"/>
        <v>1548545.0547999998</v>
      </c>
      <c r="BY35" s="31">
        <f t="shared" si="27"/>
        <v>2939183.6124</v>
      </c>
      <c r="BZ35" s="31">
        <f t="shared" si="27"/>
        <v>94670.392399999997</v>
      </c>
      <c r="CA35" s="31">
        <f t="shared" si="27"/>
        <v>0</v>
      </c>
      <c r="CB35" s="33">
        <f t="shared" si="28"/>
        <v>3033854.0047999998</v>
      </c>
    </row>
    <row r="36" spans="1:80">
      <c r="A36" s="28">
        <v>25</v>
      </c>
      <c r="B36" s="29" t="s">
        <v>90</v>
      </c>
      <c r="C36" s="30" t="s">
        <v>42</v>
      </c>
      <c r="D36" s="30" t="s">
        <v>91</v>
      </c>
      <c r="E36" s="31">
        <v>220674.95</v>
      </c>
      <c r="F36" s="31">
        <v>0</v>
      </c>
      <c r="G36" s="32">
        <v>0</v>
      </c>
      <c r="H36" s="33">
        <f t="shared" si="3"/>
        <v>220674.95</v>
      </c>
      <c r="I36" s="31">
        <v>250013.34</v>
      </c>
      <c r="J36" s="31"/>
      <c r="K36" s="32"/>
      <c r="L36" s="33">
        <f t="shared" si="4"/>
        <v>250013.34</v>
      </c>
      <c r="M36" s="31">
        <v>227223.21</v>
      </c>
      <c r="N36" s="31"/>
      <c r="O36" s="32"/>
      <c r="P36" s="33">
        <f t="shared" si="5"/>
        <v>227223.21</v>
      </c>
      <c r="Q36" s="31">
        <f t="shared" si="6"/>
        <v>697911.5</v>
      </c>
      <c r="R36" s="31">
        <f t="shared" si="6"/>
        <v>0</v>
      </c>
      <c r="S36" s="31">
        <f t="shared" si="6"/>
        <v>0</v>
      </c>
      <c r="T36" s="33">
        <f t="shared" si="7"/>
        <v>697911.5</v>
      </c>
      <c r="U36" s="31">
        <v>37092.21</v>
      </c>
      <c r="V36" s="31">
        <v>0</v>
      </c>
      <c r="W36" s="31">
        <v>0</v>
      </c>
      <c r="X36" s="33">
        <f t="shared" si="8"/>
        <v>37092.21</v>
      </c>
      <c r="Y36" s="31">
        <v>89485.71</v>
      </c>
      <c r="Z36" s="31"/>
      <c r="AA36" s="31"/>
      <c r="AB36" s="33">
        <f t="shared" si="9"/>
        <v>89485.71</v>
      </c>
      <c r="AC36" s="31">
        <v>177134.35</v>
      </c>
      <c r="AD36" s="31"/>
      <c r="AE36" s="31"/>
      <c r="AF36" s="33">
        <f t="shared" si="10"/>
        <v>177134.35</v>
      </c>
      <c r="AG36" s="31">
        <f t="shared" si="11"/>
        <v>303712.27</v>
      </c>
      <c r="AH36" s="31">
        <f t="shared" si="11"/>
        <v>0</v>
      </c>
      <c r="AI36" s="31">
        <f t="shared" si="11"/>
        <v>0</v>
      </c>
      <c r="AJ36" s="33">
        <f t="shared" si="12"/>
        <v>303712.27</v>
      </c>
      <c r="AK36" s="31">
        <f t="shared" si="13"/>
        <v>1001623.77</v>
      </c>
      <c r="AL36" s="31">
        <f t="shared" si="13"/>
        <v>0</v>
      </c>
      <c r="AM36" s="31">
        <f t="shared" si="13"/>
        <v>0</v>
      </c>
      <c r="AN36" s="33">
        <f t="shared" si="14"/>
        <v>1001623.77</v>
      </c>
      <c r="AO36" s="31">
        <f>'[1]neconsumat iulie 2020 para'!H31</f>
        <v>221429.36</v>
      </c>
      <c r="AP36" s="31">
        <f>'[1]neconsumat iulie 2020 para'!I31</f>
        <v>0</v>
      </c>
      <c r="AQ36" s="31">
        <f>'[1]neconsumat iulie 2020 para'!J31</f>
        <v>0</v>
      </c>
      <c r="AR36" s="33">
        <f t="shared" si="15"/>
        <v>221429.36</v>
      </c>
      <c r="AS36" s="31">
        <v>199030.55</v>
      </c>
      <c r="AT36" s="31">
        <v>0</v>
      </c>
      <c r="AU36" s="31">
        <v>0</v>
      </c>
      <c r="AV36" s="33">
        <f t="shared" si="16"/>
        <v>199030.55</v>
      </c>
      <c r="AW36" s="31">
        <v>230198.27</v>
      </c>
      <c r="AX36" s="31">
        <v>0</v>
      </c>
      <c r="AY36" s="31">
        <v>0</v>
      </c>
      <c r="AZ36" s="33">
        <f t="shared" si="17"/>
        <v>230198.27</v>
      </c>
      <c r="BA36" s="31">
        <f t="shared" si="18"/>
        <v>650658.17999999993</v>
      </c>
      <c r="BB36" s="31">
        <f t="shared" si="18"/>
        <v>0</v>
      </c>
      <c r="BC36" s="31">
        <f t="shared" si="18"/>
        <v>0</v>
      </c>
      <c r="BD36" s="33">
        <f t="shared" si="19"/>
        <v>650658.17999999993</v>
      </c>
      <c r="BE36" s="31">
        <v>217579.14</v>
      </c>
      <c r="BF36" s="31">
        <v>0</v>
      </c>
      <c r="BG36" s="31">
        <v>0</v>
      </c>
      <c r="BH36" s="33">
        <f t="shared" si="20"/>
        <v>217579.14</v>
      </c>
      <c r="BI36" s="31">
        <v>281253.05880000006</v>
      </c>
      <c r="BJ36" s="31">
        <v>0</v>
      </c>
      <c r="BK36" s="31">
        <v>0</v>
      </c>
      <c r="BL36" s="33">
        <f t="shared" si="21"/>
        <v>281253.05880000006</v>
      </c>
      <c r="BM36" s="31">
        <v>183356.48760000002</v>
      </c>
      <c r="BN36" s="31">
        <v>0</v>
      </c>
      <c r="BO36" s="31">
        <v>0</v>
      </c>
      <c r="BP36" s="33">
        <f t="shared" si="22"/>
        <v>183356.48760000002</v>
      </c>
      <c r="BQ36" s="31">
        <f t="shared" si="23"/>
        <v>682188.68640000012</v>
      </c>
      <c r="BR36" s="31">
        <f t="shared" si="23"/>
        <v>0</v>
      </c>
      <c r="BS36" s="31">
        <f t="shared" si="23"/>
        <v>0</v>
      </c>
      <c r="BT36" s="33">
        <f t="shared" si="24"/>
        <v>682188.68640000012</v>
      </c>
      <c r="BU36" s="31">
        <f t="shared" si="25"/>
        <v>1332846.8664000002</v>
      </c>
      <c r="BV36" s="31">
        <f t="shared" si="1"/>
        <v>0</v>
      </c>
      <c r="BW36" s="31">
        <f t="shared" si="1"/>
        <v>0</v>
      </c>
      <c r="BX36" s="33">
        <f t="shared" si="26"/>
        <v>1332846.8664000002</v>
      </c>
      <c r="BY36" s="31">
        <f t="shared" si="27"/>
        <v>2334470.6364000002</v>
      </c>
      <c r="BZ36" s="31">
        <f t="shared" si="27"/>
        <v>0</v>
      </c>
      <c r="CA36" s="31">
        <f t="shared" si="27"/>
        <v>0</v>
      </c>
      <c r="CB36" s="33">
        <f t="shared" si="28"/>
        <v>2334470.6364000002</v>
      </c>
    </row>
    <row r="37" spans="1:80">
      <c r="A37" s="28">
        <v>26</v>
      </c>
      <c r="B37" s="29" t="s">
        <v>92</v>
      </c>
      <c r="C37" s="30" t="s">
        <v>39</v>
      </c>
      <c r="D37" s="30" t="s">
        <v>93</v>
      </c>
      <c r="E37" s="31">
        <v>68004.23</v>
      </c>
      <c r="F37" s="31">
        <v>5440</v>
      </c>
      <c r="G37" s="32">
        <v>21391</v>
      </c>
      <c r="H37" s="33">
        <f t="shared" si="3"/>
        <v>94835.23</v>
      </c>
      <c r="I37" s="31">
        <v>72449.42</v>
      </c>
      <c r="J37" s="31">
        <v>5360</v>
      </c>
      <c r="K37" s="32">
        <v>11086</v>
      </c>
      <c r="L37" s="33">
        <f t="shared" si="4"/>
        <v>88895.42</v>
      </c>
      <c r="M37" s="31">
        <v>46197.54</v>
      </c>
      <c r="N37" s="31">
        <v>4880</v>
      </c>
      <c r="O37" s="32">
        <v>8665</v>
      </c>
      <c r="P37" s="33">
        <f t="shared" si="5"/>
        <v>59742.54</v>
      </c>
      <c r="Q37" s="31">
        <f t="shared" si="6"/>
        <v>186651.19</v>
      </c>
      <c r="R37" s="31">
        <f t="shared" si="6"/>
        <v>15680</v>
      </c>
      <c r="S37" s="31">
        <f t="shared" si="6"/>
        <v>41142</v>
      </c>
      <c r="T37" s="33">
        <f t="shared" si="7"/>
        <v>243473.19</v>
      </c>
      <c r="U37" s="31">
        <v>249.2</v>
      </c>
      <c r="V37" s="31">
        <v>0</v>
      </c>
      <c r="W37" s="31">
        <v>0</v>
      </c>
      <c r="X37" s="33">
        <f t="shared" si="8"/>
        <v>249.2</v>
      </c>
      <c r="Y37" s="31">
        <v>0</v>
      </c>
      <c r="Z37" s="31">
        <v>0</v>
      </c>
      <c r="AA37" s="31">
        <v>0</v>
      </c>
      <c r="AB37" s="33">
        <f t="shared" si="9"/>
        <v>0</v>
      </c>
      <c r="AC37" s="31"/>
      <c r="AD37" s="31"/>
      <c r="AE37" s="31">
        <v>1335</v>
      </c>
      <c r="AF37" s="33">
        <f t="shared" si="10"/>
        <v>1335</v>
      </c>
      <c r="AG37" s="31">
        <f t="shared" si="11"/>
        <v>249.2</v>
      </c>
      <c r="AH37" s="31">
        <f t="shared" si="11"/>
        <v>0</v>
      </c>
      <c r="AI37" s="31">
        <f t="shared" si="11"/>
        <v>1335</v>
      </c>
      <c r="AJ37" s="33">
        <f t="shared" si="12"/>
        <v>1584.2</v>
      </c>
      <c r="AK37" s="31">
        <f t="shared" si="13"/>
        <v>186900.39</v>
      </c>
      <c r="AL37" s="31">
        <f t="shared" si="13"/>
        <v>15680</v>
      </c>
      <c r="AM37" s="31">
        <f t="shared" si="13"/>
        <v>42477</v>
      </c>
      <c r="AN37" s="33">
        <f t="shared" si="14"/>
        <v>245057.39</v>
      </c>
      <c r="AO37" s="31">
        <f>'[1]neconsumat iulie 2020 para'!H32</f>
        <v>14800.97</v>
      </c>
      <c r="AP37" s="31">
        <f>'[1]neconsumat iulie 2020 para'!I32</f>
        <v>2080</v>
      </c>
      <c r="AQ37" s="31">
        <f>'[1]neconsumat iulie 2020 para'!J32</f>
        <v>26250</v>
      </c>
      <c r="AR37" s="33">
        <f t="shared" si="15"/>
        <v>43130.97</v>
      </c>
      <c r="AS37" s="31">
        <v>19637.36</v>
      </c>
      <c r="AT37" s="31">
        <v>1040</v>
      </c>
      <c r="AU37" s="31">
        <v>26313</v>
      </c>
      <c r="AV37" s="33">
        <f t="shared" si="16"/>
        <v>46990.36</v>
      </c>
      <c r="AW37" s="31">
        <v>19072.689999999999</v>
      </c>
      <c r="AX37" s="31">
        <v>1900</v>
      </c>
      <c r="AY37" s="31">
        <v>21945</v>
      </c>
      <c r="AZ37" s="33">
        <f t="shared" si="17"/>
        <v>42917.69</v>
      </c>
      <c r="BA37" s="31">
        <f t="shared" si="18"/>
        <v>53511.020000000004</v>
      </c>
      <c r="BB37" s="31">
        <f t="shared" si="18"/>
        <v>5020</v>
      </c>
      <c r="BC37" s="31">
        <f t="shared" si="18"/>
        <v>74508</v>
      </c>
      <c r="BD37" s="33">
        <f t="shared" si="19"/>
        <v>133039.02000000002</v>
      </c>
      <c r="BE37" s="31">
        <v>24620.45</v>
      </c>
      <c r="BF37" s="31">
        <v>2500</v>
      </c>
      <c r="BG37" s="31">
        <v>24694</v>
      </c>
      <c r="BH37" s="33">
        <f t="shared" si="20"/>
        <v>51814.45</v>
      </c>
      <c r="BI37" s="31">
        <v>82694.003800000006</v>
      </c>
      <c r="BJ37" s="31">
        <v>6242.0562000000009</v>
      </c>
      <c r="BK37" s="31">
        <v>33747.771400000005</v>
      </c>
      <c r="BL37" s="33">
        <f t="shared" si="21"/>
        <v>122683.83140000002</v>
      </c>
      <c r="BM37" s="31">
        <v>53905.6486</v>
      </c>
      <c r="BN37" s="31">
        <v>3922.2593999999999</v>
      </c>
      <c r="BO37" s="31">
        <v>22403.084800000001</v>
      </c>
      <c r="BP37" s="33">
        <f t="shared" si="22"/>
        <v>80230.992800000007</v>
      </c>
      <c r="BQ37" s="31">
        <f t="shared" si="23"/>
        <v>161220.1024</v>
      </c>
      <c r="BR37" s="31">
        <f t="shared" si="23"/>
        <v>12664.315600000002</v>
      </c>
      <c r="BS37" s="31">
        <f t="shared" si="23"/>
        <v>80844.856200000009</v>
      </c>
      <c r="BT37" s="33">
        <f t="shared" si="24"/>
        <v>254729.27420000001</v>
      </c>
      <c r="BU37" s="31">
        <f t="shared" si="25"/>
        <v>214731.12239999999</v>
      </c>
      <c r="BV37" s="31">
        <f t="shared" si="1"/>
        <v>17684.315600000002</v>
      </c>
      <c r="BW37" s="31">
        <f t="shared" si="1"/>
        <v>155352.85620000001</v>
      </c>
      <c r="BX37" s="33">
        <f t="shared" si="26"/>
        <v>387768.2942</v>
      </c>
      <c r="BY37" s="31">
        <f t="shared" si="27"/>
        <v>401631.51240000001</v>
      </c>
      <c r="BZ37" s="31">
        <f t="shared" si="27"/>
        <v>33364.315600000002</v>
      </c>
      <c r="CA37" s="31">
        <f t="shared" si="27"/>
        <v>197829.85620000001</v>
      </c>
      <c r="CB37" s="33">
        <f t="shared" si="28"/>
        <v>632825.68420000002</v>
      </c>
    </row>
    <row r="38" spans="1:80">
      <c r="A38" s="28">
        <v>27</v>
      </c>
      <c r="B38" s="29" t="s">
        <v>94</v>
      </c>
      <c r="C38" s="30" t="s">
        <v>88</v>
      </c>
      <c r="D38" s="30" t="s">
        <v>95</v>
      </c>
      <c r="E38" s="31">
        <v>53579.78</v>
      </c>
      <c r="F38" s="31">
        <v>6280</v>
      </c>
      <c r="G38" s="32">
        <v>0</v>
      </c>
      <c r="H38" s="33">
        <f t="shared" si="3"/>
        <v>59859.78</v>
      </c>
      <c r="I38" s="31">
        <v>59235.99</v>
      </c>
      <c r="J38" s="31">
        <v>7520</v>
      </c>
      <c r="K38" s="32">
        <v>0</v>
      </c>
      <c r="L38" s="33">
        <f t="shared" si="4"/>
        <v>66755.989999999991</v>
      </c>
      <c r="M38" s="31">
        <v>56424.08</v>
      </c>
      <c r="N38" s="31">
        <v>8400</v>
      </c>
      <c r="O38" s="32">
        <v>0</v>
      </c>
      <c r="P38" s="33">
        <f t="shared" si="5"/>
        <v>64824.08</v>
      </c>
      <c r="Q38" s="31">
        <f t="shared" si="6"/>
        <v>169239.84999999998</v>
      </c>
      <c r="R38" s="31">
        <f t="shared" si="6"/>
        <v>22200</v>
      </c>
      <c r="S38" s="31">
        <f t="shared" si="6"/>
        <v>0</v>
      </c>
      <c r="T38" s="33">
        <f t="shared" si="7"/>
        <v>191439.84999999998</v>
      </c>
      <c r="U38" s="31">
        <v>49756.63</v>
      </c>
      <c r="V38" s="31">
        <v>5040</v>
      </c>
      <c r="W38" s="31">
        <v>0</v>
      </c>
      <c r="X38" s="33">
        <f t="shared" si="8"/>
        <v>54796.63</v>
      </c>
      <c r="Y38" s="31">
        <v>55620.15</v>
      </c>
      <c r="Z38" s="31">
        <v>2560</v>
      </c>
      <c r="AA38" s="31"/>
      <c r="AB38" s="33">
        <f t="shared" si="9"/>
        <v>58180.15</v>
      </c>
      <c r="AC38" s="31">
        <v>74690.789999999994</v>
      </c>
      <c r="AD38" s="31">
        <v>6680</v>
      </c>
      <c r="AE38" s="31">
        <v>0</v>
      </c>
      <c r="AF38" s="33">
        <f t="shared" si="10"/>
        <v>81370.789999999994</v>
      </c>
      <c r="AG38" s="31">
        <f t="shared" si="11"/>
        <v>180067.57</v>
      </c>
      <c r="AH38" s="31">
        <f t="shared" si="11"/>
        <v>14280</v>
      </c>
      <c r="AI38" s="31">
        <f t="shared" si="11"/>
        <v>0</v>
      </c>
      <c r="AJ38" s="33">
        <f t="shared" si="12"/>
        <v>194347.57</v>
      </c>
      <c r="AK38" s="31">
        <f t="shared" si="13"/>
        <v>349307.42</v>
      </c>
      <c r="AL38" s="31">
        <f t="shared" si="13"/>
        <v>36480</v>
      </c>
      <c r="AM38" s="31">
        <f t="shared" si="13"/>
        <v>0</v>
      </c>
      <c r="AN38" s="33">
        <f t="shared" si="14"/>
        <v>385787.42</v>
      </c>
      <c r="AO38" s="31">
        <f>'[1]neconsumat iulie 2020 para'!H33</f>
        <v>69056.55</v>
      </c>
      <c r="AP38" s="31">
        <f>'[1]neconsumat iulie 2020 para'!I33</f>
        <v>8800</v>
      </c>
      <c r="AQ38" s="31">
        <f>'[1]neconsumat iulie 2020 para'!J33</f>
        <v>0</v>
      </c>
      <c r="AR38" s="33">
        <f t="shared" si="15"/>
        <v>77856.55</v>
      </c>
      <c r="AS38" s="31">
        <v>60476.45</v>
      </c>
      <c r="AT38" s="31">
        <v>3360</v>
      </c>
      <c r="AU38" s="31">
        <v>0</v>
      </c>
      <c r="AV38" s="33">
        <f t="shared" si="16"/>
        <v>63836.45</v>
      </c>
      <c r="AW38" s="31">
        <v>78212.929999999993</v>
      </c>
      <c r="AX38" s="31">
        <v>7280</v>
      </c>
      <c r="AY38" s="31">
        <v>0</v>
      </c>
      <c r="AZ38" s="33">
        <f t="shared" si="17"/>
        <v>85492.93</v>
      </c>
      <c r="BA38" s="31">
        <f t="shared" si="18"/>
        <v>207745.93</v>
      </c>
      <c r="BB38" s="31">
        <f t="shared" si="18"/>
        <v>19440</v>
      </c>
      <c r="BC38" s="31">
        <f t="shared" si="18"/>
        <v>0</v>
      </c>
      <c r="BD38" s="33">
        <f t="shared" si="19"/>
        <v>227185.93</v>
      </c>
      <c r="BE38" s="31">
        <v>83831.53</v>
      </c>
      <c r="BF38" s="31">
        <v>11680</v>
      </c>
      <c r="BG38" s="31">
        <v>0</v>
      </c>
      <c r="BH38" s="33">
        <f t="shared" si="20"/>
        <v>95511.53</v>
      </c>
      <c r="BI38" s="31">
        <v>84504.115196428422</v>
      </c>
      <c r="BJ38" s="31">
        <v>6755.2874000000002</v>
      </c>
      <c r="BK38" s="31">
        <v>0</v>
      </c>
      <c r="BL38" s="33">
        <f t="shared" si="21"/>
        <v>91259.402596428423</v>
      </c>
      <c r="BM38" s="31">
        <v>40528.540800000002</v>
      </c>
      <c r="BN38" s="31">
        <v>4243.9537999999993</v>
      </c>
      <c r="BO38" s="31">
        <v>0</v>
      </c>
      <c r="BP38" s="33">
        <f t="shared" si="22"/>
        <v>44772.494600000005</v>
      </c>
      <c r="BQ38" s="31">
        <f t="shared" si="23"/>
        <v>208864.18599642842</v>
      </c>
      <c r="BR38" s="31">
        <f t="shared" si="23"/>
        <v>22679.2412</v>
      </c>
      <c r="BS38" s="31">
        <f t="shared" si="23"/>
        <v>0</v>
      </c>
      <c r="BT38" s="33">
        <f t="shared" si="24"/>
        <v>231543.42719642841</v>
      </c>
      <c r="BU38" s="31">
        <f t="shared" si="25"/>
        <v>416610.11599642842</v>
      </c>
      <c r="BV38" s="31">
        <f t="shared" si="1"/>
        <v>42119.241200000004</v>
      </c>
      <c r="BW38" s="31">
        <f t="shared" si="1"/>
        <v>0</v>
      </c>
      <c r="BX38" s="33">
        <f t="shared" si="26"/>
        <v>458729.35719642841</v>
      </c>
      <c r="BY38" s="31">
        <f t="shared" si="27"/>
        <v>765917.53599642846</v>
      </c>
      <c r="BZ38" s="31">
        <f t="shared" si="27"/>
        <v>78599.241200000004</v>
      </c>
      <c r="CA38" s="31">
        <f t="shared" si="27"/>
        <v>0</v>
      </c>
      <c r="CB38" s="33">
        <f t="shared" si="28"/>
        <v>844516.77719642851</v>
      </c>
    </row>
    <row r="39" spans="1:80">
      <c r="A39" s="28">
        <v>28</v>
      </c>
      <c r="B39" s="29" t="s">
        <v>96</v>
      </c>
      <c r="C39" s="30" t="s">
        <v>42</v>
      </c>
      <c r="D39" s="30" t="s">
        <v>97</v>
      </c>
      <c r="E39" s="31">
        <v>220872.7</v>
      </c>
      <c r="F39" s="31">
        <v>0</v>
      </c>
      <c r="G39" s="32">
        <v>0</v>
      </c>
      <c r="H39" s="33">
        <f t="shared" si="3"/>
        <v>220872.7</v>
      </c>
      <c r="I39" s="31">
        <v>221399.71</v>
      </c>
      <c r="J39" s="31">
        <v>0</v>
      </c>
      <c r="K39" s="32">
        <v>0</v>
      </c>
      <c r="L39" s="33">
        <f t="shared" si="4"/>
        <v>221399.71</v>
      </c>
      <c r="M39" s="31">
        <v>224276.37</v>
      </c>
      <c r="N39" s="31"/>
      <c r="O39" s="32"/>
      <c r="P39" s="33">
        <f t="shared" si="5"/>
        <v>224276.37</v>
      </c>
      <c r="Q39" s="31">
        <f t="shared" si="6"/>
        <v>666548.78</v>
      </c>
      <c r="R39" s="31">
        <f t="shared" si="6"/>
        <v>0</v>
      </c>
      <c r="S39" s="31">
        <f t="shared" si="6"/>
        <v>0</v>
      </c>
      <c r="T39" s="33">
        <f t="shared" si="7"/>
        <v>666548.78</v>
      </c>
      <c r="U39" s="31">
        <v>121987.44</v>
      </c>
      <c r="V39" s="31">
        <v>0</v>
      </c>
      <c r="W39" s="31">
        <v>0</v>
      </c>
      <c r="X39" s="33">
        <f t="shared" si="8"/>
        <v>121987.44</v>
      </c>
      <c r="Y39" s="31">
        <v>140123.16</v>
      </c>
      <c r="Z39" s="31"/>
      <c r="AA39" s="31"/>
      <c r="AB39" s="33">
        <f t="shared" si="9"/>
        <v>140123.16</v>
      </c>
      <c r="AC39" s="31">
        <v>224975.22</v>
      </c>
      <c r="AD39" s="31"/>
      <c r="AE39" s="31"/>
      <c r="AF39" s="33">
        <f t="shared" si="10"/>
        <v>224975.22</v>
      </c>
      <c r="AG39" s="31">
        <f t="shared" si="11"/>
        <v>487085.82</v>
      </c>
      <c r="AH39" s="31">
        <f t="shared" si="11"/>
        <v>0</v>
      </c>
      <c r="AI39" s="31">
        <f t="shared" si="11"/>
        <v>0</v>
      </c>
      <c r="AJ39" s="33">
        <f t="shared" si="12"/>
        <v>487085.82</v>
      </c>
      <c r="AK39" s="31">
        <f t="shared" si="13"/>
        <v>1153634.6000000001</v>
      </c>
      <c r="AL39" s="31">
        <f t="shared" si="13"/>
        <v>0</v>
      </c>
      <c r="AM39" s="31">
        <f t="shared" si="13"/>
        <v>0</v>
      </c>
      <c r="AN39" s="33">
        <f t="shared" si="14"/>
        <v>1153634.6000000001</v>
      </c>
      <c r="AO39" s="31">
        <f>'[1]neconsumat iulie 2020 para'!H34</f>
        <v>218399.18</v>
      </c>
      <c r="AP39" s="31">
        <f>'[1]neconsumat iulie 2020 para'!I34</f>
        <v>0</v>
      </c>
      <c r="AQ39" s="31">
        <f>'[1]neconsumat iulie 2020 para'!J34</f>
        <v>0</v>
      </c>
      <c r="AR39" s="33">
        <f t="shared" si="15"/>
        <v>218399.18</v>
      </c>
      <c r="AS39" s="31">
        <v>200065.68</v>
      </c>
      <c r="AT39" s="31">
        <v>0</v>
      </c>
      <c r="AU39" s="31">
        <v>0</v>
      </c>
      <c r="AV39" s="33">
        <f t="shared" si="16"/>
        <v>200065.68</v>
      </c>
      <c r="AW39" s="31">
        <v>256978.97</v>
      </c>
      <c r="AX39" s="31">
        <v>0</v>
      </c>
      <c r="AY39" s="31">
        <v>0</v>
      </c>
      <c r="AZ39" s="33">
        <f t="shared" si="17"/>
        <v>256978.97</v>
      </c>
      <c r="BA39" s="31">
        <f t="shared" si="18"/>
        <v>675443.83</v>
      </c>
      <c r="BB39" s="31">
        <f t="shared" si="18"/>
        <v>0</v>
      </c>
      <c r="BC39" s="31">
        <f t="shared" si="18"/>
        <v>0</v>
      </c>
      <c r="BD39" s="33">
        <f t="shared" si="19"/>
        <v>675443.83</v>
      </c>
      <c r="BE39" s="31">
        <v>250500.17</v>
      </c>
      <c r="BF39" s="31">
        <v>0</v>
      </c>
      <c r="BG39" s="31">
        <v>0</v>
      </c>
      <c r="BH39" s="33">
        <f t="shared" si="20"/>
        <v>250500.17</v>
      </c>
      <c r="BI39" s="31">
        <v>248630.60460000002</v>
      </c>
      <c r="BJ39" s="31">
        <v>0</v>
      </c>
      <c r="BK39" s="31">
        <v>0</v>
      </c>
      <c r="BL39" s="33">
        <f t="shared" si="21"/>
        <v>248630.60460000002</v>
      </c>
      <c r="BM39" s="31">
        <v>162214.83120000002</v>
      </c>
      <c r="BN39" s="31">
        <v>0</v>
      </c>
      <c r="BO39" s="31">
        <v>0</v>
      </c>
      <c r="BP39" s="33">
        <f t="shared" si="22"/>
        <v>162214.83120000002</v>
      </c>
      <c r="BQ39" s="31">
        <f t="shared" si="23"/>
        <v>661345.60580000002</v>
      </c>
      <c r="BR39" s="31">
        <f t="shared" si="23"/>
        <v>0</v>
      </c>
      <c r="BS39" s="31">
        <f t="shared" si="23"/>
        <v>0</v>
      </c>
      <c r="BT39" s="33">
        <f t="shared" si="24"/>
        <v>661345.60580000002</v>
      </c>
      <c r="BU39" s="31">
        <f t="shared" si="25"/>
        <v>1336789.4358000001</v>
      </c>
      <c r="BV39" s="31">
        <f t="shared" si="1"/>
        <v>0</v>
      </c>
      <c r="BW39" s="31">
        <f t="shared" si="1"/>
        <v>0</v>
      </c>
      <c r="BX39" s="33">
        <f t="shared" si="26"/>
        <v>1336789.4358000001</v>
      </c>
      <c r="BY39" s="31">
        <f t="shared" si="27"/>
        <v>2490424.0358000002</v>
      </c>
      <c r="BZ39" s="31">
        <f t="shared" si="27"/>
        <v>0</v>
      </c>
      <c r="CA39" s="31">
        <f t="shared" si="27"/>
        <v>0</v>
      </c>
      <c r="CB39" s="33">
        <f t="shared" si="28"/>
        <v>2490424.0358000002</v>
      </c>
    </row>
    <row r="40" spans="1:80" s="40" customFormat="1">
      <c r="A40" s="34">
        <v>29</v>
      </c>
      <c r="B40" s="35" t="s">
        <v>98</v>
      </c>
      <c r="C40" s="36" t="s">
        <v>57</v>
      </c>
      <c r="D40" s="36" t="s">
        <v>99</v>
      </c>
      <c r="E40" s="37">
        <v>0</v>
      </c>
      <c r="F40" s="37">
        <v>0</v>
      </c>
      <c r="G40" s="38">
        <v>361</v>
      </c>
      <c r="H40" s="39">
        <f t="shared" si="3"/>
        <v>361</v>
      </c>
      <c r="I40" s="37">
        <v>0</v>
      </c>
      <c r="J40" s="37">
        <v>0</v>
      </c>
      <c r="K40" s="38"/>
      <c r="L40" s="39">
        <f t="shared" si="4"/>
        <v>0</v>
      </c>
      <c r="M40" s="37"/>
      <c r="N40" s="37"/>
      <c r="O40" s="38"/>
      <c r="P40" s="39">
        <f t="shared" si="5"/>
        <v>0</v>
      </c>
      <c r="Q40" s="37">
        <f t="shared" si="6"/>
        <v>0</v>
      </c>
      <c r="R40" s="37">
        <f t="shared" si="6"/>
        <v>0</v>
      </c>
      <c r="S40" s="37">
        <f t="shared" si="6"/>
        <v>361</v>
      </c>
      <c r="T40" s="39">
        <f t="shared" si="7"/>
        <v>361</v>
      </c>
      <c r="U40" s="37"/>
      <c r="V40" s="37"/>
      <c r="W40" s="37"/>
      <c r="X40" s="39">
        <f t="shared" si="8"/>
        <v>0</v>
      </c>
      <c r="Y40" s="37"/>
      <c r="Z40" s="37"/>
      <c r="AA40" s="37"/>
      <c r="AB40" s="39">
        <f t="shared" si="9"/>
        <v>0</v>
      </c>
      <c r="AC40" s="37"/>
      <c r="AD40" s="37"/>
      <c r="AE40" s="37"/>
      <c r="AF40" s="39">
        <f t="shared" si="10"/>
        <v>0</v>
      </c>
      <c r="AG40" s="37">
        <f t="shared" si="11"/>
        <v>0</v>
      </c>
      <c r="AH40" s="37">
        <f t="shared" si="11"/>
        <v>0</v>
      </c>
      <c r="AI40" s="37">
        <f t="shared" si="11"/>
        <v>0</v>
      </c>
      <c r="AJ40" s="39">
        <f t="shared" si="12"/>
        <v>0</v>
      </c>
      <c r="AK40" s="37">
        <f t="shared" si="13"/>
        <v>0</v>
      </c>
      <c r="AL40" s="37">
        <f t="shared" si="13"/>
        <v>0</v>
      </c>
      <c r="AM40" s="37">
        <f t="shared" si="13"/>
        <v>361</v>
      </c>
      <c r="AN40" s="39">
        <f t="shared" si="14"/>
        <v>361</v>
      </c>
      <c r="AO40" s="37">
        <f>'[1]neconsumat iulie 2020 para'!H35</f>
        <v>0</v>
      </c>
      <c r="AP40" s="37">
        <f>'[1]neconsumat iulie 2020 para'!I35</f>
        <v>0</v>
      </c>
      <c r="AQ40" s="37">
        <f>'[1]neconsumat iulie 2020 para'!J35</f>
        <v>0</v>
      </c>
      <c r="AR40" s="39">
        <f t="shared" si="15"/>
        <v>0</v>
      </c>
      <c r="AS40" s="37">
        <v>0</v>
      </c>
      <c r="AT40" s="37">
        <v>0</v>
      </c>
      <c r="AU40" s="37">
        <v>0</v>
      </c>
      <c r="AV40" s="39">
        <f t="shared" si="16"/>
        <v>0</v>
      </c>
      <c r="AW40" s="37">
        <v>0</v>
      </c>
      <c r="AX40" s="37">
        <v>0</v>
      </c>
      <c r="AY40" s="37">
        <v>0</v>
      </c>
      <c r="AZ40" s="39">
        <f t="shared" si="17"/>
        <v>0</v>
      </c>
      <c r="BA40" s="37">
        <f t="shared" si="18"/>
        <v>0</v>
      </c>
      <c r="BB40" s="37">
        <f t="shared" si="18"/>
        <v>0</v>
      </c>
      <c r="BC40" s="37">
        <f t="shared" si="18"/>
        <v>0</v>
      </c>
      <c r="BD40" s="39">
        <f t="shared" si="19"/>
        <v>0</v>
      </c>
      <c r="BE40" s="37">
        <v>0</v>
      </c>
      <c r="BF40" s="37">
        <v>0</v>
      </c>
      <c r="BG40" s="37">
        <v>0</v>
      </c>
      <c r="BH40" s="39">
        <f t="shared" si="20"/>
        <v>0</v>
      </c>
      <c r="BI40" s="37">
        <v>0</v>
      </c>
      <c r="BJ40" s="37">
        <v>0</v>
      </c>
      <c r="BK40" s="37">
        <v>0</v>
      </c>
      <c r="BL40" s="39">
        <f t="shared" si="21"/>
        <v>0</v>
      </c>
      <c r="BM40" s="37">
        <v>0</v>
      </c>
      <c r="BN40" s="37">
        <v>0</v>
      </c>
      <c r="BO40" s="37">
        <v>0</v>
      </c>
      <c r="BP40" s="39">
        <f t="shared" si="22"/>
        <v>0</v>
      </c>
      <c r="BQ40" s="37">
        <f t="shared" si="23"/>
        <v>0</v>
      </c>
      <c r="BR40" s="37">
        <f t="shared" si="23"/>
        <v>0</v>
      </c>
      <c r="BS40" s="37">
        <f t="shared" si="23"/>
        <v>0</v>
      </c>
      <c r="BT40" s="39">
        <f t="shared" si="24"/>
        <v>0</v>
      </c>
      <c r="BU40" s="37">
        <f t="shared" si="25"/>
        <v>0</v>
      </c>
      <c r="BV40" s="37">
        <f t="shared" si="1"/>
        <v>0</v>
      </c>
      <c r="BW40" s="37">
        <f t="shared" si="1"/>
        <v>0</v>
      </c>
      <c r="BX40" s="39">
        <f t="shared" si="26"/>
        <v>0</v>
      </c>
      <c r="BY40" s="37">
        <f t="shared" si="27"/>
        <v>0</v>
      </c>
      <c r="BZ40" s="37">
        <f t="shared" si="27"/>
        <v>0</v>
      </c>
      <c r="CA40" s="37">
        <f t="shared" si="27"/>
        <v>361</v>
      </c>
      <c r="CB40" s="39">
        <f t="shared" si="28"/>
        <v>361</v>
      </c>
    </row>
    <row r="41" spans="1:80">
      <c r="A41" s="28">
        <v>30</v>
      </c>
      <c r="B41" s="29" t="s">
        <v>100</v>
      </c>
      <c r="C41" s="30" t="s">
        <v>42</v>
      </c>
      <c r="D41" s="30" t="s">
        <v>101</v>
      </c>
      <c r="E41" s="31">
        <v>273154.99</v>
      </c>
      <c r="F41" s="31">
        <v>0</v>
      </c>
      <c r="G41" s="32">
        <v>0</v>
      </c>
      <c r="H41" s="33">
        <f t="shared" si="3"/>
        <v>273154.99</v>
      </c>
      <c r="I41" s="31">
        <v>300521.24</v>
      </c>
      <c r="J41" s="31">
        <v>0</v>
      </c>
      <c r="K41" s="32">
        <v>0</v>
      </c>
      <c r="L41" s="33">
        <f t="shared" si="4"/>
        <v>300521.24</v>
      </c>
      <c r="M41" s="31">
        <v>253266.78</v>
      </c>
      <c r="N41" s="31">
        <v>0</v>
      </c>
      <c r="O41" s="32">
        <v>0</v>
      </c>
      <c r="P41" s="33">
        <f t="shared" si="5"/>
        <v>253266.78</v>
      </c>
      <c r="Q41" s="31">
        <f t="shared" si="6"/>
        <v>826943.01</v>
      </c>
      <c r="R41" s="31">
        <f t="shared" si="6"/>
        <v>0</v>
      </c>
      <c r="S41" s="31">
        <f t="shared" si="6"/>
        <v>0</v>
      </c>
      <c r="T41" s="33">
        <f t="shared" si="7"/>
        <v>826943.01</v>
      </c>
      <c r="U41" s="31">
        <v>98836.52</v>
      </c>
      <c r="V41" s="31">
        <v>0</v>
      </c>
      <c r="W41" s="31">
        <v>0</v>
      </c>
      <c r="X41" s="33">
        <f t="shared" si="8"/>
        <v>98836.52</v>
      </c>
      <c r="Y41" s="31">
        <v>94114.44</v>
      </c>
      <c r="Z41" s="31"/>
      <c r="AA41" s="31"/>
      <c r="AB41" s="33">
        <f t="shared" si="9"/>
        <v>94114.44</v>
      </c>
      <c r="AC41" s="31">
        <v>320705.77</v>
      </c>
      <c r="AD41" s="31"/>
      <c r="AE41" s="31"/>
      <c r="AF41" s="33">
        <f t="shared" si="10"/>
        <v>320705.77</v>
      </c>
      <c r="AG41" s="31">
        <f t="shared" si="11"/>
        <v>513656.73000000004</v>
      </c>
      <c r="AH41" s="31">
        <f t="shared" si="11"/>
        <v>0</v>
      </c>
      <c r="AI41" s="31">
        <f t="shared" si="11"/>
        <v>0</v>
      </c>
      <c r="AJ41" s="33">
        <f t="shared" si="12"/>
        <v>513656.73000000004</v>
      </c>
      <c r="AK41" s="31">
        <f t="shared" si="13"/>
        <v>1340599.74</v>
      </c>
      <c r="AL41" s="31">
        <f t="shared" si="13"/>
        <v>0</v>
      </c>
      <c r="AM41" s="31">
        <f t="shared" si="13"/>
        <v>0</v>
      </c>
      <c r="AN41" s="33">
        <f t="shared" si="14"/>
        <v>1340599.74</v>
      </c>
      <c r="AO41" s="31">
        <f>'[1]neconsumat iulie 2020 para'!H36</f>
        <v>316558.32</v>
      </c>
      <c r="AP41" s="31">
        <f>'[1]neconsumat iulie 2020 para'!I36</f>
        <v>0</v>
      </c>
      <c r="AQ41" s="31">
        <f>'[1]neconsumat iulie 2020 para'!J36</f>
        <v>0</v>
      </c>
      <c r="AR41" s="33">
        <f t="shared" si="15"/>
        <v>316558.32</v>
      </c>
      <c r="AS41" s="31">
        <v>308356.14</v>
      </c>
      <c r="AT41" s="31">
        <v>0</v>
      </c>
      <c r="AU41" s="31">
        <v>0</v>
      </c>
      <c r="AV41" s="33">
        <f t="shared" si="16"/>
        <v>308356.14</v>
      </c>
      <c r="AW41" s="31">
        <v>393796.43</v>
      </c>
      <c r="AX41" s="31">
        <v>0</v>
      </c>
      <c r="AY41" s="31">
        <v>0</v>
      </c>
      <c r="AZ41" s="33">
        <f t="shared" si="17"/>
        <v>393796.43</v>
      </c>
      <c r="BA41" s="31">
        <f t="shared" si="18"/>
        <v>1018710.8899999999</v>
      </c>
      <c r="BB41" s="31">
        <f t="shared" si="18"/>
        <v>0</v>
      </c>
      <c r="BC41" s="31">
        <f t="shared" si="18"/>
        <v>0</v>
      </c>
      <c r="BD41" s="33">
        <f t="shared" si="19"/>
        <v>1018710.8899999999</v>
      </c>
      <c r="BE41" s="31">
        <v>447803.24</v>
      </c>
      <c r="BF41" s="31">
        <v>0</v>
      </c>
      <c r="BG41" s="31">
        <v>0</v>
      </c>
      <c r="BH41" s="33">
        <f t="shared" si="20"/>
        <v>447803.24</v>
      </c>
      <c r="BI41" s="31">
        <v>443676.10984759545</v>
      </c>
      <c r="BJ41" s="31">
        <v>0</v>
      </c>
      <c r="BK41" s="31">
        <v>0</v>
      </c>
      <c r="BL41" s="33">
        <f t="shared" si="21"/>
        <v>443676.10984759545</v>
      </c>
      <c r="BM41" s="31">
        <v>228861.17120000001</v>
      </c>
      <c r="BN41" s="31">
        <v>0</v>
      </c>
      <c r="BO41" s="31">
        <v>0</v>
      </c>
      <c r="BP41" s="33">
        <f t="shared" si="22"/>
        <v>228861.17120000001</v>
      </c>
      <c r="BQ41" s="31">
        <f t="shared" si="23"/>
        <v>1120340.5210475954</v>
      </c>
      <c r="BR41" s="31">
        <f t="shared" si="23"/>
        <v>0</v>
      </c>
      <c r="BS41" s="31">
        <f t="shared" si="23"/>
        <v>0</v>
      </c>
      <c r="BT41" s="33">
        <f t="shared" si="24"/>
        <v>1120340.5210475954</v>
      </c>
      <c r="BU41" s="31">
        <f t="shared" si="25"/>
        <v>2139051.4110475956</v>
      </c>
      <c r="BV41" s="31">
        <f t="shared" si="1"/>
        <v>0</v>
      </c>
      <c r="BW41" s="31">
        <f t="shared" si="1"/>
        <v>0</v>
      </c>
      <c r="BX41" s="33">
        <f t="shared" si="26"/>
        <v>2139051.4110475956</v>
      </c>
      <c r="BY41" s="31">
        <f t="shared" si="27"/>
        <v>3479651.1510475958</v>
      </c>
      <c r="BZ41" s="31">
        <f t="shared" si="27"/>
        <v>0</v>
      </c>
      <c r="CA41" s="31">
        <f t="shared" si="27"/>
        <v>0</v>
      </c>
      <c r="CB41" s="33">
        <f t="shared" si="28"/>
        <v>3479651.1510475958</v>
      </c>
    </row>
    <row r="42" spans="1:80">
      <c r="A42" s="28">
        <v>31</v>
      </c>
      <c r="B42" s="29" t="s">
        <v>102</v>
      </c>
      <c r="C42" s="30" t="s">
        <v>103</v>
      </c>
      <c r="D42" s="30" t="s">
        <v>104</v>
      </c>
      <c r="E42" s="31">
        <v>0</v>
      </c>
      <c r="F42" s="31">
        <v>16520</v>
      </c>
      <c r="G42" s="32">
        <v>6122</v>
      </c>
      <c r="H42" s="33">
        <f t="shared" si="3"/>
        <v>22642</v>
      </c>
      <c r="I42" s="31">
        <v>0</v>
      </c>
      <c r="J42" s="31">
        <v>19080</v>
      </c>
      <c r="K42" s="32">
        <v>7551</v>
      </c>
      <c r="L42" s="33">
        <f t="shared" si="4"/>
        <v>26631</v>
      </c>
      <c r="M42" s="31">
        <v>0</v>
      </c>
      <c r="N42" s="31">
        <v>13510</v>
      </c>
      <c r="O42" s="32">
        <v>3284</v>
      </c>
      <c r="P42" s="33">
        <f t="shared" si="5"/>
        <v>16794</v>
      </c>
      <c r="Q42" s="31">
        <f t="shared" si="6"/>
        <v>0</v>
      </c>
      <c r="R42" s="31">
        <f t="shared" si="6"/>
        <v>49110</v>
      </c>
      <c r="S42" s="31">
        <f t="shared" si="6"/>
        <v>16957</v>
      </c>
      <c r="T42" s="33">
        <f t="shared" si="7"/>
        <v>66067</v>
      </c>
      <c r="U42" s="31">
        <v>0</v>
      </c>
      <c r="V42" s="31">
        <v>0</v>
      </c>
      <c r="W42" s="31">
        <v>0</v>
      </c>
      <c r="X42" s="33">
        <f t="shared" si="8"/>
        <v>0</v>
      </c>
      <c r="Y42" s="31"/>
      <c r="Z42" s="31">
        <v>0</v>
      </c>
      <c r="AA42" s="31">
        <v>0</v>
      </c>
      <c r="AB42" s="33">
        <f t="shared" si="9"/>
        <v>0</v>
      </c>
      <c r="AC42" s="31"/>
      <c r="AD42" s="31"/>
      <c r="AE42" s="31"/>
      <c r="AF42" s="33">
        <f t="shared" si="10"/>
        <v>0</v>
      </c>
      <c r="AG42" s="31">
        <f t="shared" si="11"/>
        <v>0</v>
      </c>
      <c r="AH42" s="31">
        <f t="shared" si="11"/>
        <v>0</v>
      </c>
      <c r="AI42" s="31">
        <f t="shared" si="11"/>
        <v>0</v>
      </c>
      <c r="AJ42" s="33">
        <f t="shared" si="12"/>
        <v>0</v>
      </c>
      <c r="AK42" s="31">
        <f t="shared" si="13"/>
        <v>0</v>
      </c>
      <c r="AL42" s="31">
        <f t="shared" si="13"/>
        <v>49110</v>
      </c>
      <c r="AM42" s="31">
        <f t="shared" si="13"/>
        <v>16957</v>
      </c>
      <c r="AN42" s="33">
        <f t="shared" si="14"/>
        <v>66067</v>
      </c>
      <c r="AO42" s="31">
        <f>'[1]neconsumat iulie 2020 para'!H37</f>
        <v>0</v>
      </c>
      <c r="AP42" s="31">
        <f>'[1]neconsumat iulie 2020 para'!I37</f>
        <v>0</v>
      </c>
      <c r="AQ42" s="31">
        <f>'[1]neconsumat iulie 2020 para'!J37</f>
        <v>0</v>
      </c>
      <c r="AR42" s="33">
        <f t="shared" si="15"/>
        <v>0</v>
      </c>
      <c r="AS42" s="31">
        <v>0</v>
      </c>
      <c r="AT42" s="31">
        <v>5960</v>
      </c>
      <c r="AU42" s="31">
        <v>0</v>
      </c>
      <c r="AV42" s="33">
        <f t="shared" si="16"/>
        <v>5960</v>
      </c>
      <c r="AW42" s="31">
        <v>0</v>
      </c>
      <c r="AX42" s="31">
        <v>3320</v>
      </c>
      <c r="AY42" s="31">
        <v>0</v>
      </c>
      <c r="AZ42" s="33">
        <f t="shared" si="17"/>
        <v>3320</v>
      </c>
      <c r="BA42" s="31">
        <f t="shared" si="18"/>
        <v>0</v>
      </c>
      <c r="BB42" s="31">
        <f t="shared" si="18"/>
        <v>9280</v>
      </c>
      <c r="BC42" s="31">
        <f t="shared" si="18"/>
        <v>0</v>
      </c>
      <c r="BD42" s="33">
        <f t="shared" si="19"/>
        <v>9280</v>
      </c>
      <c r="BE42" s="31">
        <v>0</v>
      </c>
      <c r="BF42" s="31">
        <v>7770</v>
      </c>
      <c r="BG42" s="31">
        <v>0</v>
      </c>
      <c r="BH42" s="33">
        <f t="shared" si="20"/>
        <v>7770</v>
      </c>
      <c r="BI42" s="31">
        <v>0</v>
      </c>
      <c r="BJ42" s="31">
        <v>17573.725600000002</v>
      </c>
      <c r="BK42" s="31">
        <v>8977.1662000000015</v>
      </c>
      <c r="BL42" s="33">
        <f t="shared" si="21"/>
        <v>26550.891800000005</v>
      </c>
      <c r="BM42" s="31">
        <v>0</v>
      </c>
      <c r="BN42" s="31">
        <v>11056.0522</v>
      </c>
      <c r="BO42" s="31">
        <v>5986.6774000000005</v>
      </c>
      <c r="BP42" s="33">
        <f t="shared" si="22"/>
        <v>17042.729599999999</v>
      </c>
      <c r="BQ42" s="31">
        <f t="shared" si="23"/>
        <v>0</v>
      </c>
      <c r="BR42" s="31">
        <f t="shared" si="23"/>
        <v>36399.777800000003</v>
      </c>
      <c r="BS42" s="31">
        <f t="shared" si="23"/>
        <v>14963.843600000002</v>
      </c>
      <c r="BT42" s="33">
        <f t="shared" si="24"/>
        <v>51363.621400000004</v>
      </c>
      <c r="BU42" s="31">
        <f t="shared" si="25"/>
        <v>0</v>
      </c>
      <c r="BV42" s="31">
        <f t="shared" si="1"/>
        <v>45679.777800000003</v>
      </c>
      <c r="BW42" s="31">
        <f t="shared" si="1"/>
        <v>14963.843600000002</v>
      </c>
      <c r="BX42" s="33">
        <f t="shared" si="26"/>
        <v>60643.621400000004</v>
      </c>
      <c r="BY42" s="31">
        <f t="shared" si="27"/>
        <v>0</v>
      </c>
      <c r="BZ42" s="31">
        <f t="shared" si="27"/>
        <v>94789.777800000011</v>
      </c>
      <c r="CA42" s="31">
        <f t="shared" si="27"/>
        <v>31920.8436</v>
      </c>
      <c r="CB42" s="33">
        <f t="shared" si="28"/>
        <v>126710.6214</v>
      </c>
    </row>
    <row r="43" spans="1:80">
      <c r="A43" s="28">
        <v>32</v>
      </c>
      <c r="B43" s="29" t="s">
        <v>105</v>
      </c>
      <c r="C43" s="30" t="s">
        <v>36</v>
      </c>
      <c r="D43" s="30" t="s">
        <v>106</v>
      </c>
      <c r="E43" s="31">
        <v>77171.960000000006</v>
      </c>
      <c r="F43" s="31"/>
      <c r="G43" s="32">
        <v>477439</v>
      </c>
      <c r="H43" s="33">
        <f t="shared" si="3"/>
        <v>554610.96</v>
      </c>
      <c r="I43" s="31">
        <v>83973.56</v>
      </c>
      <c r="J43" s="31"/>
      <c r="K43" s="32">
        <v>485429</v>
      </c>
      <c r="L43" s="33">
        <f t="shared" si="4"/>
        <v>569402.56000000006</v>
      </c>
      <c r="M43" s="31">
        <v>79769.19</v>
      </c>
      <c r="N43" s="31"/>
      <c r="O43" s="32">
        <v>493082</v>
      </c>
      <c r="P43" s="33">
        <f t="shared" si="5"/>
        <v>572851.18999999994</v>
      </c>
      <c r="Q43" s="31">
        <f t="shared" si="6"/>
        <v>240914.71000000002</v>
      </c>
      <c r="R43" s="31">
        <f t="shared" si="6"/>
        <v>0</v>
      </c>
      <c r="S43" s="31">
        <f t="shared" si="6"/>
        <v>1455950</v>
      </c>
      <c r="T43" s="33">
        <f t="shared" si="7"/>
        <v>1696864.71</v>
      </c>
      <c r="U43" s="31">
        <v>44229.5</v>
      </c>
      <c r="V43" s="31"/>
      <c r="W43" s="31">
        <v>432915</v>
      </c>
      <c r="X43" s="33">
        <f t="shared" si="8"/>
        <v>477144.5</v>
      </c>
      <c r="Y43" s="31">
        <v>78559.55</v>
      </c>
      <c r="Z43" s="31">
        <v>0</v>
      </c>
      <c r="AA43" s="31">
        <v>477106</v>
      </c>
      <c r="AB43" s="33">
        <f t="shared" si="9"/>
        <v>555665.55000000005</v>
      </c>
      <c r="AC43" s="31">
        <v>103071.16</v>
      </c>
      <c r="AD43" s="31">
        <v>0</v>
      </c>
      <c r="AE43" s="31">
        <v>553748</v>
      </c>
      <c r="AF43" s="33">
        <f t="shared" si="10"/>
        <v>656819.16</v>
      </c>
      <c r="AG43" s="31">
        <f t="shared" si="11"/>
        <v>225860.21000000002</v>
      </c>
      <c r="AH43" s="31">
        <f t="shared" si="11"/>
        <v>0</v>
      </c>
      <c r="AI43" s="31">
        <f t="shared" si="11"/>
        <v>1463769</v>
      </c>
      <c r="AJ43" s="33">
        <f t="shared" si="12"/>
        <v>1689629.21</v>
      </c>
      <c r="AK43" s="31">
        <f t="shared" si="13"/>
        <v>466774.92000000004</v>
      </c>
      <c r="AL43" s="31">
        <f t="shared" si="13"/>
        <v>0</v>
      </c>
      <c r="AM43" s="31">
        <f t="shared" si="13"/>
        <v>2919719</v>
      </c>
      <c r="AN43" s="33">
        <f t="shared" si="14"/>
        <v>3386493.92</v>
      </c>
      <c r="AO43" s="31">
        <f>'[1]neconsumat iulie 2020 para'!H38</f>
        <v>81474.45</v>
      </c>
      <c r="AP43" s="31">
        <f>'[1]neconsumat iulie 2020 para'!I38</f>
        <v>0</v>
      </c>
      <c r="AQ43" s="31">
        <f>'[1]neconsumat iulie 2020 para'!J38</f>
        <v>541751</v>
      </c>
      <c r="AR43" s="33">
        <f t="shared" si="15"/>
        <v>623225.44999999995</v>
      </c>
      <c r="AS43" s="31">
        <v>84399.86</v>
      </c>
      <c r="AT43" s="31">
        <v>0</v>
      </c>
      <c r="AU43" s="31">
        <v>467787</v>
      </c>
      <c r="AV43" s="33">
        <f t="shared" si="16"/>
        <v>552186.86</v>
      </c>
      <c r="AW43" s="31">
        <v>109314.57</v>
      </c>
      <c r="AX43" s="31">
        <v>0</v>
      </c>
      <c r="AY43" s="31">
        <v>652108</v>
      </c>
      <c r="AZ43" s="33">
        <f t="shared" si="17"/>
        <v>761422.57000000007</v>
      </c>
      <c r="BA43" s="31">
        <f t="shared" si="18"/>
        <v>275188.88</v>
      </c>
      <c r="BB43" s="31">
        <f t="shared" si="18"/>
        <v>0</v>
      </c>
      <c r="BC43" s="31">
        <f t="shared" si="18"/>
        <v>1661646</v>
      </c>
      <c r="BD43" s="33">
        <f t="shared" si="19"/>
        <v>1936834.88</v>
      </c>
      <c r="BE43" s="31">
        <v>116922.42</v>
      </c>
      <c r="BF43" s="31">
        <v>0</v>
      </c>
      <c r="BG43" s="31">
        <v>691516</v>
      </c>
      <c r="BH43" s="33">
        <f t="shared" si="20"/>
        <v>808438.42</v>
      </c>
      <c r="BI43" s="31">
        <v>117752.14185812268</v>
      </c>
      <c r="BJ43" s="31">
        <v>0</v>
      </c>
      <c r="BK43" s="31">
        <v>684288.41608174797</v>
      </c>
      <c r="BL43" s="33">
        <f t="shared" si="21"/>
        <v>802040.55793987063</v>
      </c>
      <c r="BM43" s="31">
        <v>57254.355000000003</v>
      </c>
      <c r="BN43" s="31">
        <v>0</v>
      </c>
      <c r="BO43" s="31">
        <v>364826.46399999998</v>
      </c>
      <c r="BP43" s="33">
        <f t="shared" si="22"/>
        <v>422080.81899999996</v>
      </c>
      <c r="BQ43" s="31">
        <f t="shared" si="23"/>
        <v>291928.91685812268</v>
      </c>
      <c r="BR43" s="31">
        <f t="shared" si="23"/>
        <v>0</v>
      </c>
      <c r="BS43" s="31">
        <f t="shared" si="23"/>
        <v>1740630.8800817479</v>
      </c>
      <c r="BT43" s="33">
        <f t="shared" si="24"/>
        <v>2032559.7969398706</v>
      </c>
      <c r="BU43" s="31">
        <f t="shared" si="25"/>
        <v>567117.79685812269</v>
      </c>
      <c r="BV43" s="31">
        <f t="shared" si="1"/>
        <v>0</v>
      </c>
      <c r="BW43" s="31">
        <f t="shared" si="1"/>
        <v>3402276.8800817477</v>
      </c>
      <c r="BX43" s="33">
        <f t="shared" si="26"/>
        <v>3969394.6769398702</v>
      </c>
      <c r="BY43" s="31">
        <f t="shared" si="27"/>
        <v>1033892.7168581227</v>
      </c>
      <c r="BZ43" s="31">
        <f t="shared" si="27"/>
        <v>0</v>
      </c>
      <c r="CA43" s="31">
        <f t="shared" si="27"/>
        <v>6321995.8800817477</v>
      </c>
      <c r="CB43" s="33">
        <f t="shared" si="28"/>
        <v>7355888.5969398702</v>
      </c>
    </row>
    <row r="44" spans="1:80">
      <c r="A44" s="28">
        <v>33</v>
      </c>
      <c r="B44" s="29" t="s">
        <v>107</v>
      </c>
      <c r="C44" s="30" t="s">
        <v>42</v>
      </c>
      <c r="D44" s="30" t="s">
        <v>108</v>
      </c>
      <c r="E44" s="31">
        <v>73642.27</v>
      </c>
      <c r="F44" s="31">
        <v>0</v>
      </c>
      <c r="G44" s="32">
        <v>0</v>
      </c>
      <c r="H44" s="33">
        <f t="shared" si="3"/>
        <v>73642.27</v>
      </c>
      <c r="I44" s="31">
        <v>80326.37</v>
      </c>
      <c r="J44" s="31">
        <v>0</v>
      </c>
      <c r="K44" s="32">
        <v>0</v>
      </c>
      <c r="L44" s="33">
        <f t="shared" si="4"/>
        <v>80326.37</v>
      </c>
      <c r="M44" s="31">
        <v>76262.429999999993</v>
      </c>
      <c r="N44" s="31">
        <v>0</v>
      </c>
      <c r="O44" s="32">
        <v>0</v>
      </c>
      <c r="P44" s="33">
        <f t="shared" si="5"/>
        <v>76262.429999999993</v>
      </c>
      <c r="Q44" s="31">
        <f t="shared" si="6"/>
        <v>230231.07</v>
      </c>
      <c r="R44" s="31">
        <f t="shared" si="6"/>
        <v>0</v>
      </c>
      <c r="S44" s="31">
        <f t="shared" si="6"/>
        <v>0</v>
      </c>
      <c r="T44" s="33">
        <f t="shared" si="7"/>
        <v>230231.07</v>
      </c>
      <c r="U44" s="31">
        <v>33777.440000000002</v>
      </c>
      <c r="V44" s="31">
        <v>0</v>
      </c>
      <c r="W44" s="31">
        <v>0</v>
      </c>
      <c r="X44" s="33">
        <f t="shared" si="8"/>
        <v>33777.440000000002</v>
      </c>
      <c r="Y44" s="31">
        <v>75180.34</v>
      </c>
      <c r="Z44" s="31"/>
      <c r="AA44" s="31"/>
      <c r="AB44" s="33">
        <f t="shared" si="9"/>
        <v>75180.34</v>
      </c>
      <c r="AC44" s="31">
        <v>102482.32</v>
      </c>
      <c r="AD44" s="31"/>
      <c r="AE44" s="31"/>
      <c r="AF44" s="33">
        <f t="shared" si="10"/>
        <v>102482.32</v>
      </c>
      <c r="AG44" s="31">
        <f t="shared" si="11"/>
        <v>211440.1</v>
      </c>
      <c r="AH44" s="31">
        <f t="shared" si="11"/>
        <v>0</v>
      </c>
      <c r="AI44" s="31">
        <f t="shared" si="11"/>
        <v>0</v>
      </c>
      <c r="AJ44" s="33">
        <f t="shared" si="12"/>
        <v>211440.1</v>
      </c>
      <c r="AK44" s="31">
        <f t="shared" si="13"/>
        <v>441671.17000000004</v>
      </c>
      <c r="AL44" s="31">
        <f t="shared" si="13"/>
        <v>0</v>
      </c>
      <c r="AM44" s="31">
        <f t="shared" si="13"/>
        <v>0</v>
      </c>
      <c r="AN44" s="33">
        <f t="shared" si="14"/>
        <v>441671.17000000004</v>
      </c>
      <c r="AO44" s="31">
        <f>'[1]neconsumat iulie 2020 para'!H39</f>
        <v>94275.06</v>
      </c>
      <c r="AP44" s="31">
        <f>'[1]neconsumat iulie 2020 para'!I39</f>
        <v>0</v>
      </c>
      <c r="AQ44" s="31">
        <f>'[1]neconsumat iulie 2020 para'!J39</f>
        <v>0</v>
      </c>
      <c r="AR44" s="33">
        <f t="shared" si="15"/>
        <v>94275.06</v>
      </c>
      <c r="AS44" s="31">
        <v>81031.929999999993</v>
      </c>
      <c r="AT44" s="31">
        <v>0</v>
      </c>
      <c r="AU44" s="31">
        <v>0</v>
      </c>
      <c r="AV44" s="33">
        <f t="shared" si="16"/>
        <v>81031.929999999993</v>
      </c>
      <c r="AW44" s="31">
        <v>104909.34</v>
      </c>
      <c r="AX44" s="31">
        <v>0</v>
      </c>
      <c r="AY44" s="31">
        <v>0</v>
      </c>
      <c r="AZ44" s="33">
        <f t="shared" si="17"/>
        <v>104909.34</v>
      </c>
      <c r="BA44" s="31">
        <f t="shared" si="18"/>
        <v>280216.32999999996</v>
      </c>
      <c r="BB44" s="31">
        <f t="shared" si="18"/>
        <v>0</v>
      </c>
      <c r="BC44" s="31">
        <f t="shared" si="18"/>
        <v>0</v>
      </c>
      <c r="BD44" s="33">
        <f t="shared" si="19"/>
        <v>280216.32999999996</v>
      </c>
      <c r="BE44" s="31">
        <v>112284.11</v>
      </c>
      <c r="BF44" s="31">
        <v>0</v>
      </c>
      <c r="BG44" s="31">
        <v>0</v>
      </c>
      <c r="BH44" s="33">
        <f t="shared" si="20"/>
        <v>112284.11</v>
      </c>
      <c r="BI44" s="31">
        <v>113093.14588182428</v>
      </c>
      <c r="BJ44" s="31">
        <v>0</v>
      </c>
      <c r="BK44" s="31">
        <v>0</v>
      </c>
      <c r="BL44" s="33">
        <f t="shared" si="21"/>
        <v>113093.14588182428</v>
      </c>
      <c r="BM44" s="31">
        <v>54760.440199999997</v>
      </c>
      <c r="BN44" s="31">
        <v>0</v>
      </c>
      <c r="BO44" s="31">
        <v>0</v>
      </c>
      <c r="BP44" s="33">
        <f t="shared" si="22"/>
        <v>54760.440199999997</v>
      </c>
      <c r="BQ44" s="31">
        <f t="shared" si="23"/>
        <v>280137.69608182431</v>
      </c>
      <c r="BR44" s="31">
        <f t="shared" si="23"/>
        <v>0</v>
      </c>
      <c r="BS44" s="31">
        <f t="shared" si="23"/>
        <v>0</v>
      </c>
      <c r="BT44" s="33">
        <f t="shared" si="24"/>
        <v>280137.69608182431</v>
      </c>
      <c r="BU44" s="31">
        <f t="shared" si="25"/>
        <v>560354.02608182421</v>
      </c>
      <c r="BV44" s="31">
        <f t="shared" si="1"/>
        <v>0</v>
      </c>
      <c r="BW44" s="31">
        <f t="shared" si="1"/>
        <v>0</v>
      </c>
      <c r="BX44" s="33">
        <f t="shared" si="26"/>
        <v>560354.02608182421</v>
      </c>
      <c r="BY44" s="31">
        <f t="shared" si="27"/>
        <v>1002025.1960818243</v>
      </c>
      <c r="BZ44" s="31">
        <f t="shared" si="27"/>
        <v>0</v>
      </c>
      <c r="CA44" s="31">
        <f t="shared" si="27"/>
        <v>0</v>
      </c>
      <c r="CB44" s="33">
        <f t="shared" si="28"/>
        <v>1002025.1960818243</v>
      </c>
    </row>
    <row r="45" spans="1:80">
      <c r="A45" s="28">
        <v>34</v>
      </c>
      <c r="B45" s="29" t="s">
        <v>109</v>
      </c>
      <c r="C45" s="30" t="s">
        <v>42</v>
      </c>
      <c r="D45" s="30" t="s">
        <v>110</v>
      </c>
      <c r="E45" s="31">
        <v>90600.26</v>
      </c>
      <c r="F45" s="31"/>
      <c r="G45" s="32"/>
      <c r="H45" s="33">
        <f t="shared" si="3"/>
        <v>90600.26</v>
      </c>
      <c r="I45" s="31">
        <v>98373.74</v>
      </c>
      <c r="J45" s="31"/>
      <c r="K45" s="32"/>
      <c r="L45" s="33">
        <f t="shared" si="4"/>
        <v>98373.74</v>
      </c>
      <c r="M45" s="31">
        <v>93642.62</v>
      </c>
      <c r="N45" s="31"/>
      <c r="O45" s="32"/>
      <c r="P45" s="33">
        <f t="shared" si="5"/>
        <v>93642.62</v>
      </c>
      <c r="Q45" s="31">
        <f t="shared" si="6"/>
        <v>282616.62</v>
      </c>
      <c r="R45" s="31">
        <f t="shared" si="6"/>
        <v>0</v>
      </c>
      <c r="S45" s="31">
        <f t="shared" si="6"/>
        <v>0</v>
      </c>
      <c r="T45" s="33">
        <f t="shared" si="7"/>
        <v>282616.62</v>
      </c>
      <c r="U45" s="31">
        <v>57934.49</v>
      </c>
      <c r="V45" s="31"/>
      <c r="W45" s="31"/>
      <c r="X45" s="33">
        <f t="shared" si="8"/>
        <v>57934.49</v>
      </c>
      <c r="Y45" s="31">
        <v>73819.7</v>
      </c>
      <c r="Z45" s="31">
        <v>0</v>
      </c>
      <c r="AA45" s="31">
        <v>0</v>
      </c>
      <c r="AB45" s="33">
        <f t="shared" si="9"/>
        <v>73819.7</v>
      </c>
      <c r="AC45" s="31">
        <v>95755.72</v>
      </c>
      <c r="AD45" s="31">
        <v>0</v>
      </c>
      <c r="AE45" s="31">
        <v>0</v>
      </c>
      <c r="AF45" s="33">
        <f t="shared" si="10"/>
        <v>95755.72</v>
      </c>
      <c r="AG45" s="31">
        <f t="shared" si="11"/>
        <v>227509.91</v>
      </c>
      <c r="AH45" s="31">
        <f t="shared" si="11"/>
        <v>0</v>
      </c>
      <c r="AI45" s="31">
        <f t="shared" si="11"/>
        <v>0</v>
      </c>
      <c r="AJ45" s="33">
        <f t="shared" si="12"/>
        <v>227509.91</v>
      </c>
      <c r="AK45" s="31">
        <f t="shared" si="13"/>
        <v>510126.53</v>
      </c>
      <c r="AL45" s="31">
        <f t="shared" si="13"/>
        <v>0</v>
      </c>
      <c r="AM45" s="31">
        <f t="shared" si="13"/>
        <v>0</v>
      </c>
      <c r="AN45" s="33">
        <f t="shared" si="14"/>
        <v>510126.53</v>
      </c>
      <c r="AO45" s="31">
        <f>'[1]neconsumat iulie 2020 para'!H40</f>
        <v>113728.95</v>
      </c>
      <c r="AP45" s="31">
        <f>'[1]neconsumat iulie 2020 para'!I40</f>
        <v>0</v>
      </c>
      <c r="AQ45" s="31">
        <f>'[1]neconsumat iulie 2020 para'!J40</f>
        <v>0</v>
      </c>
      <c r="AR45" s="33">
        <f t="shared" si="15"/>
        <v>113728.95</v>
      </c>
      <c r="AS45" s="31">
        <v>98716.51</v>
      </c>
      <c r="AT45" s="31">
        <v>0</v>
      </c>
      <c r="AU45" s="31">
        <v>0</v>
      </c>
      <c r="AV45" s="33">
        <f t="shared" si="16"/>
        <v>98716.51</v>
      </c>
      <c r="AW45" s="31">
        <v>127918.74</v>
      </c>
      <c r="AX45" s="31">
        <v>0</v>
      </c>
      <c r="AY45" s="31">
        <v>0</v>
      </c>
      <c r="AZ45" s="33">
        <f t="shared" si="17"/>
        <v>127918.74</v>
      </c>
      <c r="BA45" s="31">
        <f t="shared" si="18"/>
        <v>340364.2</v>
      </c>
      <c r="BB45" s="31">
        <f t="shared" si="18"/>
        <v>0</v>
      </c>
      <c r="BC45" s="31">
        <f t="shared" si="18"/>
        <v>0</v>
      </c>
      <c r="BD45" s="33">
        <f t="shared" si="19"/>
        <v>340364.2</v>
      </c>
      <c r="BE45" s="31">
        <v>136724.5</v>
      </c>
      <c r="BF45" s="31">
        <v>0</v>
      </c>
      <c r="BG45" s="31">
        <v>0</v>
      </c>
      <c r="BH45" s="33">
        <f t="shared" si="20"/>
        <v>136724.5</v>
      </c>
      <c r="BI45" s="31">
        <v>137605.45682889665</v>
      </c>
      <c r="BJ45" s="31">
        <v>0</v>
      </c>
      <c r="BK45" s="31">
        <v>0</v>
      </c>
      <c r="BL45" s="33">
        <f t="shared" si="21"/>
        <v>137605.45682889665</v>
      </c>
      <c r="BM45" s="31">
        <v>67271.915000000008</v>
      </c>
      <c r="BN45" s="31">
        <v>0</v>
      </c>
      <c r="BO45" s="31">
        <v>0</v>
      </c>
      <c r="BP45" s="33">
        <f t="shared" si="22"/>
        <v>67271.915000000008</v>
      </c>
      <c r="BQ45" s="31">
        <f t="shared" si="23"/>
        <v>341601.87182889669</v>
      </c>
      <c r="BR45" s="31">
        <f t="shared" si="23"/>
        <v>0</v>
      </c>
      <c r="BS45" s="31">
        <f t="shared" si="23"/>
        <v>0</v>
      </c>
      <c r="BT45" s="33">
        <f t="shared" si="24"/>
        <v>341601.87182889669</v>
      </c>
      <c r="BU45" s="31">
        <f t="shared" si="25"/>
        <v>681966.07182889665</v>
      </c>
      <c r="BV45" s="31">
        <f t="shared" si="1"/>
        <v>0</v>
      </c>
      <c r="BW45" s="31">
        <f t="shared" si="1"/>
        <v>0</v>
      </c>
      <c r="BX45" s="33">
        <f t="shared" si="26"/>
        <v>681966.07182889665</v>
      </c>
      <c r="BY45" s="31">
        <f t="shared" si="27"/>
        <v>1192092.6018288967</v>
      </c>
      <c r="BZ45" s="31">
        <f t="shared" si="27"/>
        <v>0</v>
      </c>
      <c r="CA45" s="31">
        <f t="shared" si="27"/>
        <v>0</v>
      </c>
      <c r="CB45" s="33">
        <f t="shared" si="28"/>
        <v>1192092.6018288967</v>
      </c>
    </row>
    <row r="46" spans="1:80">
      <c r="A46" s="28">
        <v>35</v>
      </c>
      <c r="B46" s="29" t="s">
        <v>111</v>
      </c>
      <c r="C46" s="30" t="s">
        <v>42</v>
      </c>
      <c r="D46" s="30" t="s">
        <v>112</v>
      </c>
      <c r="E46" s="31">
        <v>58554.97</v>
      </c>
      <c r="F46" s="31">
        <v>0</v>
      </c>
      <c r="G46" s="32">
        <v>0</v>
      </c>
      <c r="H46" s="33">
        <f t="shared" si="3"/>
        <v>58554.97</v>
      </c>
      <c r="I46" s="31">
        <v>63303.77</v>
      </c>
      <c r="J46" s="31">
        <v>0</v>
      </c>
      <c r="K46" s="32">
        <v>0</v>
      </c>
      <c r="L46" s="33">
        <f t="shared" si="4"/>
        <v>63303.77</v>
      </c>
      <c r="M46" s="31">
        <v>33421.72</v>
      </c>
      <c r="N46" s="31"/>
      <c r="O46" s="32"/>
      <c r="P46" s="33">
        <f t="shared" si="5"/>
        <v>33421.72</v>
      </c>
      <c r="Q46" s="31">
        <f t="shared" si="6"/>
        <v>155280.46</v>
      </c>
      <c r="R46" s="31">
        <f t="shared" si="6"/>
        <v>0</v>
      </c>
      <c r="S46" s="31">
        <f t="shared" si="6"/>
        <v>0</v>
      </c>
      <c r="T46" s="33">
        <f t="shared" si="7"/>
        <v>155280.46</v>
      </c>
      <c r="U46" s="31">
        <v>15347.19</v>
      </c>
      <c r="V46" s="31">
        <v>0</v>
      </c>
      <c r="W46" s="31">
        <v>0</v>
      </c>
      <c r="X46" s="33">
        <f t="shared" si="8"/>
        <v>15347.19</v>
      </c>
      <c r="Y46" s="31">
        <v>39539.74</v>
      </c>
      <c r="Z46" s="31"/>
      <c r="AA46" s="31"/>
      <c r="AB46" s="33">
        <f t="shared" si="9"/>
        <v>39539.74</v>
      </c>
      <c r="AC46" s="31">
        <v>49317.99</v>
      </c>
      <c r="AD46" s="31"/>
      <c r="AE46" s="31"/>
      <c r="AF46" s="33">
        <f t="shared" si="10"/>
        <v>49317.99</v>
      </c>
      <c r="AG46" s="31">
        <f t="shared" si="11"/>
        <v>104204.92</v>
      </c>
      <c r="AH46" s="31">
        <f t="shared" si="11"/>
        <v>0</v>
      </c>
      <c r="AI46" s="31">
        <f t="shared" si="11"/>
        <v>0</v>
      </c>
      <c r="AJ46" s="33">
        <f t="shared" si="12"/>
        <v>104204.92</v>
      </c>
      <c r="AK46" s="31">
        <f t="shared" si="13"/>
        <v>259485.38</v>
      </c>
      <c r="AL46" s="31">
        <f t="shared" si="13"/>
        <v>0</v>
      </c>
      <c r="AM46" s="31">
        <f t="shared" si="13"/>
        <v>0</v>
      </c>
      <c r="AN46" s="33">
        <f t="shared" si="14"/>
        <v>259485.38</v>
      </c>
      <c r="AO46" s="31">
        <f>'[1]neconsumat iulie 2020 para'!H41</f>
        <v>51715.74</v>
      </c>
      <c r="AP46" s="31">
        <f>'[1]neconsumat iulie 2020 para'!I41</f>
        <v>0</v>
      </c>
      <c r="AQ46" s="31">
        <f>'[1]neconsumat iulie 2020 para'!J41</f>
        <v>0</v>
      </c>
      <c r="AR46" s="33">
        <f t="shared" si="15"/>
        <v>51715.74</v>
      </c>
      <c r="AS46" s="31">
        <v>17407.599999999999</v>
      </c>
      <c r="AT46" s="31">
        <v>0</v>
      </c>
      <c r="AU46" s="31">
        <v>0</v>
      </c>
      <c r="AV46" s="33">
        <f t="shared" si="16"/>
        <v>17407.599999999999</v>
      </c>
      <c r="AW46" s="31">
        <v>70074.350000000006</v>
      </c>
      <c r="AX46" s="31">
        <v>0</v>
      </c>
      <c r="AY46" s="31">
        <v>0</v>
      </c>
      <c r="AZ46" s="33">
        <f t="shared" si="17"/>
        <v>70074.350000000006</v>
      </c>
      <c r="BA46" s="31">
        <f t="shared" si="18"/>
        <v>139197.69</v>
      </c>
      <c r="BB46" s="31">
        <f t="shared" si="18"/>
        <v>0</v>
      </c>
      <c r="BC46" s="31">
        <f t="shared" si="18"/>
        <v>0</v>
      </c>
      <c r="BD46" s="33">
        <f t="shared" si="19"/>
        <v>139197.69</v>
      </c>
      <c r="BE46" s="31">
        <v>54734.69</v>
      </c>
      <c r="BF46" s="31">
        <v>0</v>
      </c>
      <c r="BG46" s="31">
        <v>0</v>
      </c>
      <c r="BH46" s="33">
        <f t="shared" si="20"/>
        <v>54734.69</v>
      </c>
      <c r="BI46" s="31">
        <v>66554.511200000008</v>
      </c>
      <c r="BJ46" s="31">
        <v>0</v>
      </c>
      <c r="BK46" s="31">
        <v>0</v>
      </c>
      <c r="BL46" s="33">
        <f t="shared" si="21"/>
        <v>66554.511200000008</v>
      </c>
      <c r="BM46" s="31">
        <v>43389.484400000001</v>
      </c>
      <c r="BN46" s="31">
        <v>0</v>
      </c>
      <c r="BO46" s="31">
        <v>0</v>
      </c>
      <c r="BP46" s="33">
        <f t="shared" si="22"/>
        <v>43389.484400000001</v>
      </c>
      <c r="BQ46" s="31">
        <f t="shared" si="23"/>
        <v>164678.68560000003</v>
      </c>
      <c r="BR46" s="31">
        <f t="shared" si="23"/>
        <v>0</v>
      </c>
      <c r="BS46" s="31">
        <f t="shared" si="23"/>
        <v>0</v>
      </c>
      <c r="BT46" s="33">
        <f t="shared" si="24"/>
        <v>164678.68560000003</v>
      </c>
      <c r="BU46" s="31">
        <f t="shared" si="25"/>
        <v>303876.37560000003</v>
      </c>
      <c r="BV46" s="31">
        <f t="shared" si="1"/>
        <v>0</v>
      </c>
      <c r="BW46" s="31">
        <f t="shared" si="1"/>
        <v>0</v>
      </c>
      <c r="BX46" s="33">
        <f t="shared" si="26"/>
        <v>303876.37560000003</v>
      </c>
      <c r="BY46" s="31">
        <f t="shared" si="27"/>
        <v>563361.75560000003</v>
      </c>
      <c r="BZ46" s="31">
        <f t="shared" si="27"/>
        <v>0</v>
      </c>
      <c r="CA46" s="31">
        <f t="shared" si="27"/>
        <v>0</v>
      </c>
      <c r="CB46" s="33">
        <f t="shared" si="28"/>
        <v>563361.75560000003</v>
      </c>
    </row>
    <row r="47" spans="1:80">
      <c r="A47" s="28">
        <v>36</v>
      </c>
      <c r="B47" s="29" t="s">
        <v>113</v>
      </c>
      <c r="C47" s="30" t="s">
        <v>36</v>
      </c>
      <c r="D47" s="30" t="s">
        <v>114</v>
      </c>
      <c r="E47" s="31">
        <v>89665.11</v>
      </c>
      <c r="F47" s="31">
        <v>0</v>
      </c>
      <c r="G47" s="32">
        <v>11712</v>
      </c>
      <c r="H47" s="33">
        <f t="shared" si="3"/>
        <v>101377.11</v>
      </c>
      <c r="I47" s="31">
        <v>96527.7</v>
      </c>
      <c r="J47" s="31">
        <v>0</v>
      </c>
      <c r="K47" s="32">
        <v>11612</v>
      </c>
      <c r="L47" s="33">
        <f t="shared" si="4"/>
        <v>108139.7</v>
      </c>
      <c r="M47" s="31">
        <v>90469.49</v>
      </c>
      <c r="N47" s="31">
        <v>0</v>
      </c>
      <c r="O47" s="32">
        <v>11816</v>
      </c>
      <c r="P47" s="33">
        <f t="shared" si="5"/>
        <v>102285.49</v>
      </c>
      <c r="Q47" s="31">
        <f t="shared" si="6"/>
        <v>276662.3</v>
      </c>
      <c r="R47" s="31">
        <f t="shared" si="6"/>
        <v>0</v>
      </c>
      <c r="S47" s="31">
        <f t="shared" si="6"/>
        <v>35140</v>
      </c>
      <c r="T47" s="33">
        <f t="shared" si="7"/>
        <v>311802.3</v>
      </c>
      <c r="U47" s="31">
        <v>64069.98</v>
      </c>
      <c r="V47" s="31">
        <v>0</v>
      </c>
      <c r="W47" s="31">
        <v>6312</v>
      </c>
      <c r="X47" s="33">
        <f t="shared" si="8"/>
        <v>70381.98000000001</v>
      </c>
      <c r="Y47" s="31">
        <v>80079.679999999993</v>
      </c>
      <c r="Z47" s="31"/>
      <c r="AA47" s="31">
        <v>11236</v>
      </c>
      <c r="AB47" s="33">
        <f t="shared" si="9"/>
        <v>91315.68</v>
      </c>
      <c r="AC47" s="31">
        <v>94830.88</v>
      </c>
      <c r="AD47" s="31"/>
      <c r="AE47" s="31">
        <v>12250</v>
      </c>
      <c r="AF47" s="33">
        <f t="shared" si="10"/>
        <v>107080.88</v>
      </c>
      <c r="AG47" s="31">
        <f t="shared" si="11"/>
        <v>238980.54</v>
      </c>
      <c r="AH47" s="31">
        <f t="shared" si="11"/>
        <v>0</v>
      </c>
      <c r="AI47" s="31">
        <f t="shared" si="11"/>
        <v>29798</v>
      </c>
      <c r="AJ47" s="33">
        <f t="shared" si="12"/>
        <v>268778.54000000004</v>
      </c>
      <c r="AK47" s="31">
        <f t="shared" si="13"/>
        <v>515642.83999999997</v>
      </c>
      <c r="AL47" s="31">
        <f t="shared" si="13"/>
        <v>0</v>
      </c>
      <c r="AM47" s="31">
        <f t="shared" si="13"/>
        <v>64938</v>
      </c>
      <c r="AN47" s="33">
        <f t="shared" si="14"/>
        <v>580580.84</v>
      </c>
      <c r="AO47" s="31">
        <f>'[1]neconsumat iulie 2020 para'!H42</f>
        <v>112309</v>
      </c>
      <c r="AP47" s="31">
        <f>'[1]neconsumat iulie 2020 para'!I42</f>
        <v>0</v>
      </c>
      <c r="AQ47" s="31">
        <f>'[1]neconsumat iulie 2020 para'!J42</f>
        <v>13338</v>
      </c>
      <c r="AR47" s="33">
        <f t="shared" si="15"/>
        <v>125647</v>
      </c>
      <c r="AS47" s="31">
        <v>98013.92</v>
      </c>
      <c r="AT47" s="31">
        <v>0</v>
      </c>
      <c r="AU47" s="31">
        <v>10673</v>
      </c>
      <c r="AV47" s="33">
        <f t="shared" si="16"/>
        <v>108686.92</v>
      </c>
      <c r="AW47" s="31">
        <v>126112.55</v>
      </c>
      <c r="AX47" s="31">
        <v>0</v>
      </c>
      <c r="AY47" s="31">
        <v>14352</v>
      </c>
      <c r="AZ47" s="33">
        <f t="shared" si="17"/>
        <v>140464.54999999999</v>
      </c>
      <c r="BA47" s="31">
        <f t="shared" si="18"/>
        <v>336435.47</v>
      </c>
      <c r="BB47" s="31">
        <f t="shared" si="18"/>
        <v>0</v>
      </c>
      <c r="BC47" s="31">
        <f t="shared" si="18"/>
        <v>38363</v>
      </c>
      <c r="BD47" s="33">
        <f t="shared" si="19"/>
        <v>374798.47</v>
      </c>
      <c r="BE47" s="31">
        <v>107595.32</v>
      </c>
      <c r="BF47" s="31">
        <v>0</v>
      </c>
      <c r="BG47" s="31">
        <v>16403</v>
      </c>
      <c r="BH47" s="33">
        <f t="shared" si="20"/>
        <v>123998.32</v>
      </c>
      <c r="BI47" s="31">
        <v>102257.5974</v>
      </c>
      <c r="BJ47" s="31">
        <v>0</v>
      </c>
      <c r="BK47" s="31">
        <v>13884.1026</v>
      </c>
      <c r="BL47" s="33">
        <f t="shared" si="21"/>
        <v>116141.7</v>
      </c>
      <c r="BM47" s="31">
        <v>66660.595799999996</v>
      </c>
      <c r="BN47" s="31">
        <v>0</v>
      </c>
      <c r="BO47" s="31">
        <v>9284.4851999999992</v>
      </c>
      <c r="BP47" s="33">
        <f t="shared" si="22"/>
        <v>75945.080999999991</v>
      </c>
      <c r="BQ47" s="31">
        <f t="shared" si="23"/>
        <v>276513.51319999999</v>
      </c>
      <c r="BR47" s="31">
        <f t="shared" si="23"/>
        <v>0</v>
      </c>
      <c r="BS47" s="31">
        <f t="shared" si="23"/>
        <v>39571.587799999994</v>
      </c>
      <c r="BT47" s="33">
        <f t="shared" si="24"/>
        <v>316085.10099999997</v>
      </c>
      <c r="BU47" s="31">
        <f t="shared" si="25"/>
        <v>612948.9831999999</v>
      </c>
      <c r="BV47" s="31">
        <f t="shared" si="1"/>
        <v>0</v>
      </c>
      <c r="BW47" s="31">
        <f t="shared" si="1"/>
        <v>77934.587799999994</v>
      </c>
      <c r="BX47" s="33">
        <f t="shared" si="26"/>
        <v>690883.57099999988</v>
      </c>
      <c r="BY47" s="31">
        <f t="shared" si="27"/>
        <v>1128591.8232</v>
      </c>
      <c r="BZ47" s="31">
        <f t="shared" si="27"/>
        <v>0</v>
      </c>
      <c r="CA47" s="31">
        <f t="shared" si="27"/>
        <v>142872.58779999998</v>
      </c>
      <c r="CB47" s="33">
        <f t="shared" si="28"/>
        <v>1271464.4109999998</v>
      </c>
    </row>
    <row r="48" spans="1:80">
      <c r="A48" s="28">
        <v>37</v>
      </c>
      <c r="B48" s="29" t="s">
        <v>115</v>
      </c>
      <c r="C48" s="30" t="s">
        <v>42</v>
      </c>
      <c r="D48" s="30" t="s">
        <v>116</v>
      </c>
      <c r="E48" s="31">
        <v>91825.33</v>
      </c>
      <c r="F48" s="31">
        <v>0</v>
      </c>
      <c r="G48" s="32">
        <v>0</v>
      </c>
      <c r="H48" s="33">
        <f t="shared" si="3"/>
        <v>91825.33</v>
      </c>
      <c r="I48" s="31">
        <v>99925.17</v>
      </c>
      <c r="J48" s="31">
        <v>0</v>
      </c>
      <c r="K48" s="32">
        <v>0</v>
      </c>
      <c r="L48" s="33">
        <f t="shared" si="4"/>
        <v>99925.17</v>
      </c>
      <c r="M48" s="31">
        <v>94949.84</v>
      </c>
      <c r="N48" s="31">
        <v>0</v>
      </c>
      <c r="O48" s="32">
        <v>0</v>
      </c>
      <c r="P48" s="33">
        <f t="shared" si="5"/>
        <v>94949.84</v>
      </c>
      <c r="Q48" s="31">
        <f t="shared" si="6"/>
        <v>286700.33999999997</v>
      </c>
      <c r="R48" s="31">
        <f t="shared" si="6"/>
        <v>0</v>
      </c>
      <c r="S48" s="31">
        <f t="shared" si="6"/>
        <v>0</v>
      </c>
      <c r="T48" s="33">
        <f t="shared" si="7"/>
        <v>286700.33999999997</v>
      </c>
      <c r="U48" s="31">
        <v>80550.91</v>
      </c>
      <c r="V48" s="31">
        <v>0</v>
      </c>
      <c r="W48" s="31">
        <v>0</v>
      </c>
      <c r="X48" s="33">
        <f t="shared" si="8"/>
        <v>80550.91</v>
      </c>
      <c r="Y48" s="31">
        <v>73277.73</v>
      </c>
      <c r="Z48" s="31"/>
      <c r="AA48" s="31"/>
      <c r="AB48" s="33">
        <f t="shared" si="9"/>
        <v>73277.73</v>
      </c>
      <c r="AC48" s="31">
        <v>97037.89</v>
      </c>
      <c r="AD48" s="31"/>
      <c r="AE48" s="31"/>
      <c r="AF48" s="33">
        <f t="shared" si="10"/>
        <v>97037.89</v>
      </c>
      <c r="AG48" s="31">
        <f t="shared" si="11"/>
        <v>250866.53000000003</v>
      </c>
      <c r="AH48" s="31">
        <f t="shared" si="11"/>
        <v>0</v>
      </c>
      <c r="AI48" s="31">
        <f t="shared" si="11"/>
        <v>0</v>
      </c>
      <c r="AJ48" s="33">
        <f t="shared" si="12"/>
        <v>250866.53000000003</v>
      </c>
      <c r="AK48" s="31">
        <f t="shared" si="13"/>
        <v>537566.87</v>
      </c>
      <c r="AL48" s="31">
        <f t="shared" si="13"/>
        <v>0</v>
      </c>
      <c r="AM48" s="31">
        <f t="shared" si="13"/>
        <v>0</v>
      </c>
      <c r="AN48" s="33">
        <f t="shared" si="14"/>
        <v>537566.87</v>
      </c>
      <c r="AO48" s="31">
        <f>'[1]neconsumat iulie 2020 para'!H43</f>
        <v>115615.24</v>
      </c>
      <c r="AP48" s="31">
        <f>'[1]neconsumat iulie 2020 para'!I43</f>
        <v>0</v>
      </c>
      <c r="AQ48" s="31">
        <f>'[1]neconsumat iulie 2020 para'!J43</f>
        <v>0</v>
      </c>
      <c r="AR48" s="33">
        <f t="shared" si="15"/>
        <v>115615.24</v>
      </c>
      <c r="AS48" s="31">
        <v>100517.54</v>
      </c>
      <c r="AT48" s="31">
        <v>0</v>
      </c>
      <c r="AU48" s="31">
        <v>0</v>
      </c>
      <c r="AV48" s="33">
        <f t="shared" si="16"/>
        <v>100517.54</v>
      </c>
      <c r="AW48" s="31">
        <v>110375.71</v>
      </c>
      <c r="AX48" s="31">
        <v>0</v>
      </c>
      <c r="AY48" s="31">
        <v>0</v>
      </c>
      <c r="AZ48" s="33">
        <f t="shared" si="17"/>
        <v>110375.71</v>
      </c>
      <c r="BA48" s="31">
        <f t="shared" si="18"/>
        <v>326508.49</v>
      </c>
      <c r="BB48" s="31">
        <f t="shared" si="18"/>
        <v>0</v>
      </c>
      <c r="BC48" s="31">
        <f t="shared" si="18"/>
        <v>0</v>
      </c>
      <c r="BD48" s="33">
        <f t="shared" si="19"/>
        <v>326508.49</v>
      </c>
      <c r="BE48" s="31">
        <v>110136.07</v>
      </c>
      <c r="BF48" s="31">
        <v>0</v>
      </c>
      <c r="BG48" s="31">
        <v>0</v>
      </c>
      <c r="BH48" s="33">
        <f t="shared" si="20"/>
        <v>110136.07</v>
      </c>
      <c r="BI48" s="31">
        <v>138517.05327324723</v>
      </c>
      <c r="BJ48" s="31">
        <v>0</v>
      </c>
      <c r="BK48" s="31">
        <v>0</v>
      </c>
      <c r="BL48" s="33">
        <f t="shared" si="21"/>
        <v>138517.05327324723</v>
      </c>
      <c r="BM48" s="31">
        <v>68166.099999999991</v>
      </c>
      <c r="BN48" s="31">
        <v>0</v>
      </c>
      <c r="BO48" s="31">
        <v>0</v>
      </c>
      <c r="BP48" s="33">
        <f t="shared" si="22"/>
        <v>68166.099999999991</v>
      </c>
      <c r="BQ48" s="31">
        <f t="shared" si="23"/>
        <v>316819.22327324725</v>
      </c>
      <c r="BR48" s="31">
        <f t="shared" si="23"/>
        <v>0</v>
      </c>
      <c r="BS48" s="31">
        <f t="shared" si="23"/>
        <v>0</v>
      </c>
      <c r="BT48" s="33">
        <f t="shared" si="24"/>
        <v>316819.22327324725</v>
      </c>
      <c r="BU48" s="31">
        <f t="shared" si="25"/>
        <v>643327.71327324724</v>
      </c>
      <c r="BV48" s="31">
        <f t="shared" si="1"/>
        <v>0</v>
      </c>
      <c r="BW48" s="31">
        <f t="shared" si="1"/>
        <v>0</v>
      </c>
      <c r="BX48" s="33">
        <f t="shared" si="26"/>
        <v>643327.71327324724</v>
      </c>
      <c r="BY48" s="31">
        <f t="shared" si="27"/>
        <v>1180894.5832732474</v>
      </c>
      <c r="BZ48" s="31">
        <f t="shared" si="27"/>
        <v>0</v>
      </c>
      <c r="CA48" s="31">
        <f t="shared" si="27"/>
        <v>0</v>
      </c>
      <c r="CB48" s="33">
        <f t="shared" si="28"/>
        <v>1180894.5832732474</v>
      </c>
    </row>
    <row r="49" spans="1:80">
      <c r="A49" s="28">
        <v>38</v>
      </c>
      <c r="B49" s="29" t="s">
        <v>117</v>
      </c>
      <c r="C49" s="30" t="s">
        <v>88</v>
      </c>
      <c r="D49" s="30" t="s">
        <v>118</v>
      </c>
      <c r="E49" s="31">
        <v>64463.81</v>
      </c>
      <c r="F49" s="31">
        <v>280</v>
      </c>
      <c r="G49" s="32">
        <v>0</v>
      </c>
      <c r="H49" s="33">
        <f t="shared" si="3"/>
        <v>64743.81</v>
      </c>
      <c r="I49" s="31">
        <v>64901.51</v>
      </c>
      <c r="J49" s="31">
        <v>240</v>
      </c>
      <c r="K49" s="32">
        <v>0</v>
      </c>
      <c r="L49" s="33">
        <f t="shared" si="4"/>
        <v>65141.51</v>
      </c>
      <c r="M49" s="31">
        <v>41238.42</v>
      </c>
      <c r="N49" s="31">
        <v>160</v>
      </c>
      <c r="O49" s="32">
        <v>0</v>
      </c>
      <c r="P49" s="33">
        <f t="shared" si="5"/>
        <v>41398.42</v>
      </c>
      <c r="Q49" s="31">
        <f t="shared" si="6"/>
        <v>170603.74</v>
      </c>
      <c r="R49" s="31">
        <f t="shared" si="6"/>
        <v>680</v>
      </c>
      <c r="S49" s="31">
        <f t="shared" si="6"/>
        <v>0</v>
      </c>
      <c r="T49" s="33">
        <f t="shared" si="7"/>
        <v>171283.74</v>
      </c>
      <c r="U49" s="31">
        <v>9303.68</v>
      </c>
      <c r="V49" s="31">
        <v>40</v>
      </c>
      <c r="W49" s="31">
        <v>0</v>
      </c>
      <c r="X49" s="33">
        <f t="shared" si="8"/>
        <v>9343.68</v>
      </c>
      <c r="Y49" s="31">
        <v>34083.620000000003</v>
      </c>
      <c r="Z49" s="31">
        <v>80</v>
      </c>
      <c r="AA49" s="31"/>
      <c r="AB49" s="33">
        <f t="shared" si="9"/>
        <v>34163.620000000003</v>
      </c>
      <c r="AC49" s="31">
        <v>52849.38</v>
      </c>
      <c r="AD49" s="31">
        <v>120</v>
      </c>
      <c r="AE49" s="31"/>
      <c r="AF49" s="33">
        <f t="shared" si="10"/>
        <v>52969.38</v>
      </c>
      <c r="AG49" s="31">
        <f t="shared" si="11"/>
        <v>96236.68</v>
      </c>
      <c r="AH49" s="31">
        <f t="shared" si="11"/>
        <v>240</v>
      </c>
      <c r="AI49" s="31">
        <f t="shared" si="11"/>
        <v>0</v>
      </c>
      <c r="AJ49" s="33">
        <f t="shared" si="12"/>
        <v>96476.68</v>
      </c>
      <c r="AK49" s="31">
        <f t="shared" si="13"/>
        <v>266840.42</v>
      </c>
      <c r="AL49" s="31">
        <f t="shared" si="13"/>
        <v>920</v>
      </c>
      <c r="AM49" s="31">
        <f t="shared" si="13"/>
        <v>0</v>
      </c>
      <c r="AN49" s="33">
        <f t="shared" si="14"/>
        <v>267760.42</v>
      </c>
      <c r="AO49" s="31">
        <f>'[1]neconsumat iulie 2020 para'!H44</f>
        <v>51582.31</v>
      </c>
      <c r="AP49" s="31">
        <f>'[1]neconsumat iulie 2020 para'!I44</f>
        <v>80</v>
      </c>
      <c r="AQ49" s="31">
        <f>'[1]neconsumat iulie 2020 para'!J44</f>
        <v>0</v>
      </c>
      <c r="AR49" s="33">
        <f t="shared" si="15"/>
        <v>51662.31</v>
      </c>
      <c r="AS49" s="31">
        <v>48729.03</v>
      </c>
      <c r="AT49" s="31">
        <v>200</v>
      </c>
      <c r="AU49" s="31">
        <v>0</v>
      </c>
      <c r="AV49" s="33">
        <f t="shared" si="16"/>
        <v>48929.03</v>
      </c>
      <c r="AW49" s="31">
        <v>55526.41</v>
      </c>
      <c r="AX49" s="31">
        <v>240</v>
      </c>
      <c r="AY49" s="31">
        <v>0</v>
      </c>
      <c r="AZ49" s="33">
        <f t="shared" si="17"/>
        <v>55766.41</v>
      </c>
      <c r="BA49" s="31">
        <f t="shared" si="18"/>
        <v>155837.75</v>
      </c>
      <c r="BB49" s="31">
        <f t="shared" si="18"/>
        <v>520</v>
      </c>
      <c r="BC49" s="31">
        <f t="shared" si="18"/>
        <v>0</v>
      </c>
      <c r="BD49" s="33">
        <f t="shared" si="19"/>
        <v>156357.75</v>
      </c>
      <c r="BE49" s="31">
        <v>52965.09</v>
      </c>
      <c r="BF49" s="31">
        <v>360</v>
      </c>
      <c r="BG49" s="31">
        <v>0</v>
      </c>
      <c r="BH49" s="33">
        <f t="shared" si="20"/>
        <v>53325.09</v>
      </c>
      <c r="BI49" s="31">
        <v>73722.425400000007</v>
      </c>
      <c r="BJ49" s="31">
        <v>5454.8990000000003</v>
      </c>
      <c r="BK49" s="31">
        <v>0</v>
      </c>
      <c r="BL49" s="33">
        <f t="shared" si="21"/>
        <v>79177.324400000012</v>
      </c>
      <c r="BM49" s="31">
        <v>48060.460800000001</v>
      </c>
      <c r="BN49" s="31">
        <v>3427.0400000000004</v>
      </c>
      <c r="BO49" s="31">
        <v>0</v>
      </c>
      <c r="BP49" s="33">
        <f t="shared" si="22"/>
        <v>51487.500800000002</v>
      </c>
      <c r="BQ49" s="31">
        <f t="shared" si="23"/>
        <v>174747.9762</v>
      </c>
      <c r="BR49" s="31">
        <f t="shared" si="23"/>
        <v>9241.9390000000003</v>
      </c>
      <c r="BS49" s="31">
        <f t="shared" si="23"/>
        <v>0</v>
      </c>
      <c r="BT49" s="33">
        <f t="shared" si="24"/>
        <v>183989.91520000002</v>
      </c>
      <c r="BU49" s="31">
        <f t="shared" si="25"/>
        <v>330585.72620000003</v>
      </c>
      <c r="BV49" s="31">
        <f t="shared" si="1"/>
        <v>9761.9390000000003</v>
      </c>
      <c r="BW49" s="31">
        <f t="shared" si="1"/>
        <v>0</v>
      </c>
      <c r="BX49" s="33">
        <f t="shared" si="26"/>
        <v>340347.66520000005</v>
      </c>
      <c r="BY49" s="31">
        <f t="shared" si="27"/>
        <v>597426.14620000008</v>
      </c>
      <c r="BZ49" s="31">
        <f t="shared" si="27"/>
        <v>10681.939</v>
      </c>
      <c r="CA49" s="31">
        <f t="shared" si="27"/>
        <v>0</v>
      </c>
      <c r="CB49" s="33">
        <f t="shared" si="28"/>
        <v>608108.08520000009</v>
      </c>
    </row>
    <row r="50" spans="1:80">
      <c r="A50" s="28">
        <v>39</v>
      </c>
      <c r="B50" s="29" t="s">
        <v>119</v>
      </c>
      <c r="C50" s="30" t="s">
        <v>88</v>
      </c>
      <c r="D50" s="30" t="s">
        <v>120</v>
      </c>
      <c r="E50" s="31">
        <v>96497.5</v>
      </c>
      <c r="F50" s="31">
        <v>1800</v>
      </c>
      <c r="G50" s="32">
        <v>0</v>
      </c>
      <c r="H50" s="33">
        <f t="shared" si="3"/>
        <v>98297.5</v>
      </c>
      <c r="I50" s="31">
        <v>86634.95</v>
      </c>
      <c r="J50" s="31">
        <v>2280</v>
      </c>
      <c r="K50" s="32">
        <v>0</v>
      </c>
      <c r="L50" s="33">
        <f t="shared" si="4"/>
        <v>88914.95</v>
      </c>
      <c r="M50" s="31">
        <v>94713.37</v>
      </c>
      <c r="N50" s="31">
        <v>1800</v>
      </c>
      <c r="O50" s="32">
        <v>0</v>
      </c>
      <c r="P50" s="33">
        <f t="shared" si="5"/>
        <v>96513.37</v>
      </c>
      <c r="Q50" s="31">
        <f t="shared" si="6"/>
        <v>277845.82</v>
      </c>
      <c r="R50" s="31">
        <f t="shared" si="6"/>
        <v>5880</v>
      </c>
      <c r="S50" s="31">
        <f t="shared" si="6"/>
        <v>0</v>
      </c>
      <c r="T50" s="33">
        <f t="shared" si="7"/>
        <v>283725.82</v>
      </c>
      <c r="U50" s="31">
        <v>58352.66</v>
      </c>
      <c r="V50" s="31">
        <v>160</v>
      </c>
      <c r="W50" s="31">
        <v>0</v>
      </c>
      <c r="X50" s="33">
        <f t="shared" si="8"/>
        <v>58512.66</v>
      </c>
      <c r="Y50" s="31">
        <v>95086.82</v>
      </c>
      <c r="Z50" s="31">
        <v>920</v>
      </c>
      <c r="AA50" s="31"/>
      <c r="AB50" s="33">
        <f t="shared" si="9"/>
        <v>96006.82</v>
      </c>
      <c r="AC50" s="31">
        <v>127415.91</v>
      </c>
      <c r="AD50" s="31">
        <v>1560</v>
      </c>
      <c r="AE50" s="31"/>
      <c r="AF50" s="33">
        <f t="shared" si="10"/>
        <v>128975.91</v>
      </c>
      <c r="AG50" s="31">
        <f t="shared" si="11"/>
        <v>280855.39</v>
      </c>
      <c r="AH50" s="31">
        <f t="shared" si="11"/>
        <v>2640</v>
      </c>
      <c r="AI50" s="31">
        <f t="shared" si="11"/>
        <v>0</v>
      </c>
      <c r="AJ50" s="33">
        <f t="shared" si="12"/>
        <v>283495.39</v>
      </c>
      <c r="AK50" s="31">
        <f t="shared" si="13"/>
        <v>558701.21</v>
      </c>
      <c r="AL50" s="31">
        <f t="shared" si="13"/>
        <v>8520</v>
      </c>
      <c r="AM50" s="31">
        <f t="shared" si="13"/>
        <v>0</v>
      </c>
      <c r="AN50" s="33">
        <f t="shared" si="14"/>
        <v>567221.21</v>
      </c>
      <c r="AO50" s="31">
        <f>'[1]neconsumat iulie 2020 para'!H45</f>
        <v>87456.7</v>
      </c>
      <c r="AP50" s="31">
        <f>'[1]neconsumat iulie 2020 para'!I45</f>
        <v>1760</v>
      </c>
      <c r="AQ50" s="31">
        <f>'[1]neconsumat iulie 2020 para'!J45</f>
        <v>0</v>
      </c>
      <c r="AR50" s="33">
        <f t="shared" si="15"/>
        <v>89216.7</v>
      </c>
      <c r="AS50" s="31">
        <v>96904.35</v>
      </c>
      <c r="AT50" s="31">
        <v>1240</v>
      </c>
      <c r="AU50" s="31">
        <v>0</v>
      </c>
      <c r="AV50" s="33">
        <f t="shared" si="16"/>
        <v>98144.35</v>
      </c>
      <c r="AW50" s="31">
        <v>130988.22</v>
      </c>
      <c r="AX50" s="31">
        <v>1520</v>
      </c>
      <c r="AY50" s="31">
        <v>0</v>
      </c>
      <c r="AZ50" s="33">
        <f t="shared" si="17"/>
        <v>132508.22</v>
      </c>
      <c r="BA50" s="31">
        <f t="shared" si="18"/>
        <v>315349.27</v>
      </c>
      <c r="BB50" s="31">
        <f t="shared" si="18"/>
        <v>4520</v>
      </c>
      <c r="BC50" s="31">
        <f t="shared" si="18"/>
        <v>0</v>
      </c>
      <c r="BD50" s="33">
        <f t="shared" si="19"/>
        <v>319869.27</v>
      </c>
      <c r="BE50" s="31">
        <v>111506.25</v>
      </c>
      <c r="BF50" s="31">
        <v>1600</v>
      </c>
      <c r="BG50" s="31">
        <v>0</v>
      </c>
      <c r="BH50" s="33">
        <f t="shared" si="20"/>
        <v>113106.25</v>
      </c>
      <c r="BI50" s="31">
        <v>102175.22240000001</v>
      </c>
      <c r="BJ50" s="31">
        <v>6358.4122000000007</v>
      </c>
      <c r="BK50" s="31">
        <v>0</v>
      </c>
      <c r="BL50" s="33">
        <f t="shared" si="21"/>
        <v>108533.63460000002</v>
      </c>
      <c r="BM50" s="31">
        <v>68834.640799999994</v>
      </c>
      <c r="BN50" s="31">
        <v>3994.2694000000006</v>
      </c>
      <c r="BO50" s="31">
        <v>0</v>
      </c>
      <c r="BP50" s="33">
        <f t="shared" si="22"/>
        <v>72828.910199999998</v>
      </c>
      <c r="BQ50" s="31">
        <f t="shared" si="23"/>
        <v>282516.11320000002</v>
      </c>
      <c r="BR50" s="31">
        <f t="shared" si="23"/>
        <v>11952.681600000002</v>
      </c>
      <c r="BS50" s="31">
        <f t="shared" si="23"/>
        <v>0</v>
      </c>
      <c r="BT50" s="33">
        <f t="shared" si="24"/>
        <v>294468.79480000003</v>
      </c>
      <c r="BU50" s="31">
        <f t="shared" si="25"/>
        <v>597865.38320000004</v>
      </c>
      <c r="BV50" s="31">
        <f t="shared" si="1"/>
        <v>16472.681600000004</v>
      </c>
      <c r="BW50" s="31">
        <f t="shared" si="1"/>
        <v>0</v>
      </c>
      <c r="BX50" s="33">
        <f t="shared" si="26"/>
        <v>614338.06480000005</v>
      </c>
      <c r="BY50" s="31">
        <f t="shared" si="27"/>
        <v>1156566.5932</v>
      </c>
      <c r="BZ50" s="31">
        <f t="shared" si="27"/>
        <v>24992.681600000004</v>
      </c>
      <c r="CA50" s="31">
        <f t="shared" si="27"/>
        <v>0</v>
      </c>
      <c r="CB50" s="33">
        <f t="shared" si="28"/>
        <v>1181559.2748</v>
      </c>
    </row>
    <row r="51" spans="1:80">
      <c r="A51" s="28">
        <v>40</v>
      </c>
      <c r="B51" s="29" t="s">
        <v>121</v>
      </c>
      <c r="C51" s="30" t="s">
        <v>88</v>
      </c>
      <c r="D51" s="30" t="s">
        <v>122</v>
      </c>
      <c r="E51" s="31">
        <v>110292.94</v>
      </c>
      <c r="F51" s="31">
        <v>6840</v>
      </c>
      <c r="G51" s="32"/>
      <c r="H51" s="33">
        <f t="shared" si="3"/>
        <v>117132.94</v>
      </c>
      <c r="I51" s="31">
        <v>119299.47</v>
      </c>
      <c r="J51" s="31">
        <v>9280</v>
      </c>
      <c r="K51" s="32"/>
      <c r="L51" s="33">
        <f t="shared" si="4"/>
        <v>128579.47</v>
      </c>
      <c r="M51" s="31">
        <v>106760.55</v>
      </c>
      <c r="N51" s="31">
        <v>5480</v>
      </c>
      <c r="O51" s="32"/>
      <c r="P51" s="33">
        <f t="shared" si="5"/>
        <v>112240.55</v>
      </c>
      <c r="Q51" s="31">
        <f t="shared" si="6"/>
        <v>336352.96</v>
      </c>
      <c r="R51" s="31">
        <f t="shared" si="6"/>
        <v>21600</v>
      </c>
      <c r="S51" s="31">
        <f t="shared" si="6"/>
        <v>0</v>
      </c>
      <c r="T51" s="33">
        <f t="shared" si="7"/>
        <v>357952.96</v>
      </c>
      <c r="U51" s="31">
        <v>39339.269999999997</v>
      </c>
      <c r="V51" s="31">
        <v>440</v>
      </c>
      <c r="W51" s="31"/>
      <c r="X51" s="33">
        <f t="shared" si="8"/>
        <v>39779.269999999997</v>
      </c>
      <c r="Y51" s="31">
        <v>76417.149999999994</v>
      </c>
      <c r="Z51" s="31">
        <v>1640</v>
      </c>
      <c r="AA51" s="31">
        <v>0</v>
      </c>
      <c r="AB51" s="33">
        <f t="shared" si="9"/>
        <v>78057.149999999994</v>
      </c>
      <c r="AC51" s="31">
        <v>106724.49</v>
      </c>
      <c r="AD51" s="31">
        <v>3040</v>
      </c>
      <c r="AE51" s="31">
        <v>0</v>
      </c>
      <c r="AF51" s="33">
        <f t="shared" si="10"/>
        <v>109764.49</v>
      </c>
      <c r="AG51" s="31">
        <f t="shared" si="11"/>
        <v>222480.90999999997</v>
      </c>
      <c r="AH51" s="31">
        <f t="shared" si="11"/>
        <v>5120</v>
      </c>
      <c r="AI51" s="31">
        <f t="shared" si="11"/>
        <v>0</v>
      </c>
      <c r="AJ51" s="33">
        <f t="shared" si="12"/>
        <v>227600.90999999997</v>
      </c>
      <c r="AK51" s="31">
        <f t="shared" si="13"/>
        <v>558833.87</v>
      </c>
      <c r="AL51" s="31">
        <f t="shared" si="13"/>
        <v>26720</v>
      </c>
      <c r="AM51" s="31">
        <f t="shared" si="13"/>
        <v>0</v>
      </c>
      <c r="AN51" s="33">
        <f t="shared" si="14"/>
        <v>585553.87</v>
      </c>
      <c r="AO51" s="31">
        <f>'[1]neconsumat iulie 2020 para'!H46</f>
        <v>114165.11</v>
      </c>
      <c r="AP51" s="31">
        <f>'[1]neconsumat iulie 2020 para'!I46</f>
        <v>4120</v>
      </c>
      <c r="AQ51" s="31">
        <f>'[1]neconsumat iulie 2020 para'!J46</f>
        <v>0</v>
      </c>
      <c r="AR51" s="33">
        <f t="shared" si="15"/>
        <v>118285.11</v>
      </c>
      <c r="AS51" s="31">
        <v>96286.82</v>
      </c>
      <c r="AT51" s="31">
        <v>4680</v>
      </c>
      <c r="AU51" s="31">
        <v>0</v>
      </c>
      <c r="AV51" s="33">
        <f t="shared" si="16"/>
        <v>100966.82</v>
      </c>
      <c r="AW51" s="31">
        <v>111829.73</v>
      </c>
      <c r="AX51" s="31">
        <v>5120</v>
      </c>
      <c r="AY51" s="31">
        <v>0</v>
      </c>
      <c r="AZ51" s="33">
        <f t="shared" si="17"/>
        <v>116949.73</v>
      </c>
      <c r="BA51" s="31">
        <f t="shared" si="18"/>
        <v>322281.65999999997</v>
      </c>
      <c r="BB51" s="31">
        <f t="shared" si="18"/>
        <v>13920</v>
      </c>
      <c r="BC51" s="31">
        <f t="shared" si="18"/>
        <v>0</v>
      </c>
      <c r="BD51" s="33">
        <f t="shared" si="19"/>
        <v>336201.66</v>
      </c>
      <c r="BE51" s="31">
        <v>110241.94</v>
      </c>
      <c r="BF51" s="31">
        <v>5520</v>
      </c>
      <c r="BG51" s="31">
        <v>0</v>
      </c>
      <c r="BH51" s="33">
        <f t="shared" si="20"/>
        <v>115761.94</v>
      </c>
      <c r="BI51" s="31">
        <v>125663.47820000001</v>
      </c>
      <c r="BJ51" s="31">
        <v>10031.1134</v>
      </c>
      <c r="BK51" s="31">
        <v>0</v>
      </c>
      <c r="BL51" s="33">
        <f t="shared" si="21"/>
        <v>135694.59160000001</v>
      </c>
      <c r="BM51" s="31">
        <v>81920.815399999992</v>
      </c>
      <c r="BN51" s="31">
        <v>6301.2788</v>
      </c>
      <c r="BO51" s="31">
        <v>0</v>
      </c>
      <c r="BP51" s="33">
        <f t="shared" si="22"/>
        <v>88222.094199999992</v>
      </c>
      <c r="BQ51" s="31">
        <f t="shared" si="23"/>
        <v>317826.23360000004</v>
      </c>
      <c r="BR51" s="31">
        <f t="shared" si="23"/>
        <v>21852.392200000002</v>
      </c>
      <c r="BS51" s="31">
        <f t="shared" si="23"/>
        <v>0</v>
      </c>
      <c r="BT51" s="33">
        <f t="shared" si="24"/>
        <v>339678.62580000004</v>
      </c>
      <c r="BU51" s="31">
        <f t="shared" si="25"/>
        <v>640107.89360000007</v>
      </c>
      <c r="BV51" s="31">
        <f t="shared" si="1"/>
        <v>35772.392200000002</v>
      </c>
      <c r="BW51" s="31">
        <f t="shared" si="1"/>
        <v>0</v>
      </c>
      <c r="BX51" s="33">
        <f t="shared" si="26"/>
        <v>675880.28580000007</v>
      </c>
      <c r="BY51" s="31">
        <f t="shared" si="27"/>
        <v>1198941.7636000002</v>
      </c>
      <c r="BZ51" s="31">
        <f t="shared" si="27"/>
        <v>62492.392200000002</v>
      </c>
      <c r="CA51" s="31">
        <f t="shared" si="27"/>
        <v>0</v>
      </c>
      <c r="CB51" s="33">
        <f t="shared" si="28"/>
        <v>1261434.1558000003</v>
      </c>
    </row>
    <row r="52" spans="1:80">
      <c r="A52" s="28">
        <v>41</v>
      </c>
      <c r="B52" s="29" t="s">
        <v>123</v>
      </c>
      <c r="C52" s="30" t="s">
        <v>39</v>
      </c>
      <c r="D52" s="30" t="s">
        <v>124</v>
      </c>
      <c r="E52" s="31">
        <v>482118.12</v>
      </c>
      <c r="F52" s="31">
        <v>9730</v>
      </c>
      <c r="G52" s="32">
        <v>254639</v>
      </c>
      <c r="H52" s="33">
        <f t="shared" si="3"/>
        <v>746487.12</v>
      </c>
      <c r="I52" s="31">
        <v>434104.51</v>
      </c>
      <c r="J52" s="31">
        <v>11380</v>
      </c>
      <c r="K52" s="32">
        <v>216927</v>
      </c>
      <c r="L52" s="33">
        <f t="shared" si="4"/>
        <v>662411.51</v>
      </c>
      <c r="M52" s="31">
        <v>452236.94</v>
      </c>
      <c r="N52" s="31">
        <v>12620</v>
      </c>
      <c r="O52" s="32">
        <v>242507</v>
      </c>
      <c r="P52" s="33">
        <f t="shared" si="5"/>
        <v>707363.94</v>
      </c>
      <c r="Q52" s="31">
        <f t="shared" si="6"/>
        <v>1368459.57</v>
      </c>
      <c r="R52" s="31">
        <f t="shared" si="6"/>
        <v>33730</v>
      </c>
      <c r="S52" s="31">
        <f t="shared" si="6"/>
        <v>714073</v>
      </c>
      <c r="T52" s="33">
        <f t="shared" si="7"/>
        <v>2116262.5700000003</v>
      </c>
      <c r="U52" s="31">
        <v>232576.51</v>
      </c>
      <c r="V52" s="31">
        <v>11870</v>
      </c>
      <c r="W52" s="31">
        <v>253903</v>
      </c>
      <c r="X52" s="33">
        <f t="shared" si="8"/>
        <v>498349.51</v>
      </c>
      <c r="Y52" s="31">
        <v>441068.37</v>
      </c>
      <c r="Z52" s="31">
        <v>9200</v>
      </c>
      <c r="AA52" s="31">
        <v>257636</v>
      </c>
      <c r="AB52" s="33">
        <f t="shared" si="9"/>
        <v>707904.37</v>
      </c>
      <c r="AC52" s="31">
        <v>592647.29</v>
      </c>
      <c r="AD52" s="31">
        <v>17930</v>
      </c>
      <c r="AE52" s="31">
        <v>274383</v>
      </c>
      <c r="AF52" s="33">
        <f t="shared" si="10"/>
        <v>884960.29</v>
      </c>
      <c r="AG52" s="31">
        <f t="shared" si="11"/>
        <v>1266292.17</v>
      </c>
      <c r="AH52" s="31">
        <f t="shared" si="11"/>
        <v>39000</v>
      </c>
      <c r="AI52" s="31">
        <f t="shared" si="11"/>
        <v>785922</v>
      </c>
      <c r="AJ52" s="33">
        <f t="shared" si="12"/>
        <v>2091214.17</v>
      </c>
      <c r="AK52" s="31">
        <f t="shared" si="13"/>
        <v>2634751.7400000002</v>
      </c>
      <c r="AL52" s="31">
        <f t="shared" si="13"/>
        <v>72730</v>
      </c>
      <c r="AM52" s="31">
        <f t="shared" si="13"/>
        <v>1499995</v>
      </c>
      <c r="AN52" s="33">
        <f t="shared" si="14"/>
        <v>4207476.74</v>
      </c>
      <c r="AO52" s="31">
        <f>'[1]neconsumat iulie 2020 para'!H47</f>
        <v>504731.86</v>
      </c>
      <c r="AP52" s="31">
        <f>'[1]neconsumat iulie 2020 para'!I47</f>
        <v>9890</v>
      </c>
      <c r="AQ52" s="31">
        <f>'[1]neconsumat iulie 2020 para'!J47</f>
        <v>268188</v>
      </c>
      <c r="AR52" s="33">
        <f t="shared" si="15"/>
        <v>782809.86</v>
      </c>
      <c r="AS52" s="31">
        <v>397867.12</v>
      </c>
      <c r="AT52" s="31">
        <v>14730</v>
      </c>
      <c r="AU52" s="31">
        <v>231560</v>
      </c>
      <c r="AV52" s="33">
        <f t="shared" si="16"/>
        <v>644157.12</v>
      </c>
      <c r="AW52" s="31">
        <v>598658.48</v>
      </c>
      <c r="AX52" s="31">
        <v>10770</v>
      </c>
      <c r="AY52" s="31">
        <v>324695</v>
      </c>
      <c r="AZ52" s="33">
        <f t="shared" si="17"/>
        <v>934123.48</v>
      </c>
      <c r="BA52" s="31">
        <f t="shared" si="18"/>
        <v>1501257.46</v>
      </c>
      <c r="BB52" s="31">
        <f t="shared" si="18"/>
        <v>35390</v>
      </c>
      <c r="BC52" s="31">
        <f t="shared" si="18"/>
        <v>824443</v>
      </c>
      <c r="BD52" s="33">
        <f t="shared" si="19"/>
        <v>2361090.46</v>
      </c>
      <c r="BE52" s="31">
        <v>520764.21</v>
      </c>
      <c r="BF52" s="31">
        <v>16620</v>
      </c>
      <c r="BG52" s="31">
        <v>344754</v>
      </c>
      <c r="BH52" s="33">
        <f t="shared" si="20"/>
        <v>882138.21</v>
      </c>
      <c r="BI52" s="31">
        <v>656589.10123857064</v>
      </c>
      <c r="BJ52" s="31">
        <v>10004.2096</v>
      </c>
      <c r="BK52" s="31">
        <v>350534.86140191706</v>
      </c>
      <c r="BL52" s="33">
        <f t="shared" si="21"/>
        <v>1017128.1722404876</v>
      </c>
      <c r="BM52" s="31">
        <v>322093.63959999999</v>
      </c>
      <c r="BN52" s="31">
        <v>6293.8882000000012</v>
      </c>
      <c r="BO52" s="31">
        <v>181851.7732</v>
      </c>
      <c r="BP52" s="33">
        <f t="shared" si="22"/>
        <v>510239.30099999998</v>
      </c>
      <c r="BQ52" s="31">
        <f t="shared" si="23"/>
        <v>1499446.9508385705</v>
      </c>
      <c r="BR52" s="31">
        <f t="shared" si="23"/>
        <v>32918.097800000003</v>
      </c>
      <c r="BS52" s="31">
        <f t="shared" si="23"/>
        <v>877140.63460191712</v>
      </c>
      <c r="BT52" s="33">
        <f t="shared" si="24"/>
        <v>2409505.6832404877</v>
      </c>
      <c r="BU52" s="31">
        <f t="shared" si="25"/>
        <v>3000704.4108385704</v>
      </c>
      <c r="BV52" s="31">
        <f t="shared" si="1"/>
        <v>68308.097800000003</v>
      </c>
      <c r="BW52" s="31">
        <f t="shared" si="1"/>
        <v>1701583.6346019171</v>
      </c>
      <c r="BX52" s="33">
        <f t="shared" si="26"/>
        <v>4770596.1432404872</v>
      </c>
      <c r="BY52" s="31">
        <f t="shared" si="27"/>
        <v>5635456.1508385707</v>
      </c>
      <c r="BZ52" s="31">
        <f t="shared" si="27"/>
        <v>141038.09779999999</v>
      </c>
      <c r="CA52" s="31">
        <f t="shared" si="27"/>
        <v>3201578.6346019171</v>
      </c>
      <c r="CB52" s="33">
        <f t="shared" si="28"/>
        <v>8978072.8832404874</v>
      </c>
    </row>
    <row r="53" spans="1:80">
      <c r="A53" s="28">
        <v>42</v>
      </c>
      <c r="B53" s="29" t="s">
        <v>125</v>
      </c>
      <c r="C53" s="30" t="s">
        <v>57</v>
      </c>
      <c r="D53" s="30" t="s">
        <v>126</v>
      </c>
      <c r="E53" s="31"/>
      <c r="F53" s="31"/>
      <c r="G53" s="32">
        <v>291605</v>
      </c>
      <c r="H53" s="33">
        <f t="shared" si="3"/>
        <v>291605</v>
      </c>
      <c r="I53" s="31"/>
      <c r="J53" s="31"/>
      <c r="K53" s="32">
        <v>296240</v>
      </c>
      <c r="L53" s="33">
        <f t="shared" si="4"/>
        <v>296240</v>
      </c>
      <c r="M53" s="31"/>
      <c r="N53" s="31"/>
      <c r="O53" s="32">
        <v>300920</v>
      </c>
      <c r="P53" s="33">
        <f t="shared" si="5"/>
        <v>300920</v>
      </c>
      <c r="Q53" s="31">
        <f t="shared" si="6"/>
        <v>0</v>
      </c>
      <c r="R53" s="31">
        <f t="shared" si="6"/>
        <v>0</v>
      </c>
      <c r="S53" s="31">
        <f t="shared" si="6"/>
        <v>888765</v>
      </c>
      <c r="T53" s="33">
        <f t="shared" si="7"/>
        <v>888765</v>
      </c>
      <c r="U53" s="31"/>
      <c r="V53" s="31"/>
      <c r="W53" s="31">
        <v>296895</v>
      </c>
      <c r="X53" s="33">
        <f t="shared" si="8"/>
        <v>296895</v>
      </c>
      <c r="Y53" s="31">
        <v>0</v>
      </c>
      <c r="Z53" s="31">
        <v>0</v>
      </c>
      <c r="AA53" s="31">
        <v>291825</v>
      </c>
      <c r="AB53" s="33">
        <f t="shared" si="9"/>
        <v>291825</v>
      </c>
      <c r="AC53" s="31">
        <v>0</v>
      </c>
      <c r="AD53" s="31">
        <v>0</v>
      </c>
      <c r="AE53" s="31">
        <v>337385</v>
      </c>
      <c r="AF53" s="33">
        <f t="shared" si="10"/>
        <v>337385</v>
      </c>
      <c r="AG53" s="31">
        <f t="shared" si="11"/>
        <v>0</v>
      </c>
      <c r="AH53" s="31">
        <f t="shared" si="11"/>
        <v>0</v>
      </c>
      <c r="AI53" s="31">
        <f t="shared" si="11"/>
        <v>926105</v>
      </c>
      <c r="AJ53" s="33">
        <f t="shared" si="12"/>
        <v>926105</v>
      </c>
      <c r="AK53" s="31">
        <f t="shared" si="13"/>
        <v>0</v>
      </c>
      <c r="AL53" s="31">
        <f t="shared" si="13"/>
        <v>0</v>
      </c>
      <c r="AM53" s="31">
        <f t="shared" si="13"/>
        <v>1814870</v>
      </c>
      <c r="AN53" s="33">
        <f t="shared" si="14"/>
        <v>1814870</v>
      </c>
      <c r="AO53" s="31">
        <f>'[1]neconsumat iulie 2020 para'!H48</f>
        <v>0</v>
      </c>
      <c r="AP53" s="31">
        <f>'[1]neconsumat iulie 2020 para'!I48</f>
        <v>0</v>
      </c>
      <c r="AQ53" s="31">
        <f>'[1]neconsumat iulie 2020 para'!J48</f>
        <v>330337</v>
      </c>
      <c r="AR53" s="33">
        <f t="shared" si="15"/>
        <v>330337</v>
      </c>
      <c r="AS53" s="31">
        <v>0</v>
      </c>
      <c r="AT53" s="31">
        <v>0</v>
      </c>
      <c r="AU53" s="31">
        <v>286207</v>
      </c>
      <c r="AV53" s="33">
        <f t="shared" si="16"/>
        <v>286207</v>
      </c>
      <c r="AW53" s="31">
        <v>0</v>
      </c>
      <c r="AX53" s="31">
        <v>0</v>
      </c>
      <c r="AY53" s="31">
        <v>395999</v>
      </c>
      <c r="AZ53" s="33">
        <f t="shared" si="17"/>
        <v>395999</v>
      </c>
      <c r="BA53" s="31">
        <f t="shared" si="18"/>
        <v>0</v>
      </c>
      <c r="BB53" s="31">
        <f t="shared" si="18"/>
        <v>0</v>
      </c>
      <c r="BC53" s="31">
        <f t="shared" si="18"/>
        <v>1012543</v>
      </c>
      <c r="BD53" s="33">
        <f t="shared" si="19"/>
        <v>1012543</v>
      </c>
      <c r="BE53" s="31">
        <v>0</v>
      </c>
      <c r="BF53" s="31">
        <v>0</v>
      </c>
      <c r="BG53" s="31">
        <v>424385</v>
      </c>
      <c r="BH53" s="33">
        <f t="shared" si="20"/>
        <v>424385</v>
      </c>
      <c r="BI53" s="31">
        <v>0</v>
      </c>
      <c r="BJ53" s="31">
        <v>0</v>
      </c>
      <c r="BK53" s="31">
        <v>430781.86493853485</v>
      </c>
      <c r="BL53" s="33">
        <f t="shared" si="21"/>
        <v>430781.86493853485</v>
      </c>
      <c r="BM53" s="31">
        <v>0</v>
      </c>
      <c r="BN53" s="31">
        <v>0</v>
      </c>
      <c r="BO53" s="31">
        <v>223481.30359999998</v>
      </c>
      <c r="BP53" s="33">
        <f t="shared" si="22"/>
        <v>223481.30359999998</v>
      </c>
      <c r="BQ53" s="31">
        <f t="shared" si="23"/>
        <v>0</v>
      </c>
      <c r="BR53" s="31">
        <f t="shared" si="23"/>
        <v>0</v>
      </c>
      <c r="BS53" s="31">
        <f t="shared" si="23"/>
        <v>1078648.1685385348</v>
      </c>
      <c r="BT53" s="33">
        <f t="shared" si="24"/>
        <v>1078648.1685385348</v>
      </c>
      <c r="BU53" s="31">
        <f t="shared" si="25"/>
        <v>0</v>
      </c>
      <c r="BV53" s="31">
        <f t="shared" si="1"/>
        <v>0</v>
      </c>
      <c r="BW53" s="31">
        <f t="shared" si="1"/>
        <v>2091191.1685385348</v>
      </c>
      <c r="BX53" s="33">
        <f t="shared" si="26"/>
        <v>2091191.1685385348</v>
      </c>
      <c r="BY53" s="31">
        <f t="shared" si="27"/>
        <v>0</v>
      </c>
      <c r="BZ53" s="31">
        <f t="shared" si="27"/>
        <v>0</v>
      </c>
      <c r="CA53" s="31">
        <f t="shared" si="27"/>
        <v>3906061.168538535</v>
      </c>
      <c r="CB53" s="33">
        <f t="shared" si="28"/>
        <v>3906061.168538535</v>
      </c>
    </row>
    <row r="54" spans="1:80">
      <c r="A54" s="28">
        <v>43</v>
      </c>
      <c r="B54" s="29" t="s">
        <v>127</v>
      </c>
      <c r="C54" s="30" t="s">
        <v>36</v>
      </c>
      <c r="D54" s="30" t="s">
        <v>128</v>
      </c>
      <c r="E54" s="31">
        <v>85403.63</v>
      </c>
      <c r="F54" s="31">
        <v>0</v>
      </c>
      <c r="G54" s="32">
        <v>12916</v>
      </c>
      <c r="H54" s="33">
        <f t="shared" si="3"/>
        <v>98319.63</v>
      </c>
      <c r="I54" s="31">
        <v>85676.83</v>
      </c>
      <c r="J54" s="31">
        <v>0</v>
      </c>
      <c r="K54" s="32">
        <v>14689</v>
      </c>
      <c r="L54" s="33">
        <f t="shared" si="4"/>
        <v>100365.83</v>
      </c>
      <c r="M54" s="31">
        <v>76571.55</v>
      </c>
      <c r="N54" s="31"/>
      <c r="O54" s="32">
        <v>11009</v>
      </c>
      <c r="P54" s="33">
        <f t="shared" si="5"/>
        <v>87580.55</v>
      </c>
      <c r="Q54" s="31">
        <f t="shared" si="6"/>
        <v>247652.01</v>
      </c>
      <c r="R54" s="31">
        <f t="shared" si="6"/>
        <v>0</v>
      </c>
      <c r="S54" s="31">
        <f t="shared" si="6"/>
        <v>38614</v>
      </c>
      <c r="T54" s="33">
        <f t="shared" si="7"/>
        <v>286266.01</v>
      </c>
      <c r="U54" s="31">
        <v>74055.14</v>
      </c>
      <c r="V54" s="31">
        <v>0</v>
      </c>
      <c r="W54" s="31">
        <v>3084</v>
      </c>
      <c r="X54" s="33">
        <f t="shared" si="8"/>
        <v>77139.14</v>
      </c>
      <c r="Y54" s="31">
        <v>87283.25</v>
      </c>
      <c r="Z54" s="31"/>
      <c r="AA54" s="31">
        <v>9048</v>
      </c>
      <c r="AB54" s="33">
        <f t="shared" si="9"/>
        <v>96331.25</v>
      </c>
      <c r="AC54" s="31">
        <v>115662.65</v>
      </c>
      <c r="AD54" s="31"/>
      <c r="AE54" s="31">
        <v>16109</v>
      </c>
      <c r="AF54" s="33">
        <f t="shared" si="10"/>
        <v>131771.65</v>
      </c>
      <c r="AG54" s="31">
        <f t="shared" si="11"/>
        <v>277001.04000000004</v>
      </c>
      <c r="AH54" s="31">
        <f t="shared" si="11"/>
        <v>0</v>
      </c>
      <c r="AI54" s="31">
        <f t="shared" si="11"/>
        <v>28241</v>
      </c>
      <c r="AJ54" s="33">
        <f t="shared" si="12"/>
        <v>305242.04000000004</v>
      </c>
      <c r="AK54" s="31">
        <f t="shared" si="13"/>
        <v>524653.05000000005</v>
      </c>
      <c r="AL54" s="31">
        <f t="shared" si="13"/>
        <v>0</v>
      </c>
      <c r="AM54" s="31">
        <f t="shared" si="13"/>
        <v>66855</v>
      </c>
      <c r="AN54" s="33">
        <f t="shared" si="14"/>
        <v>591508.05000000005</v>
      </c>
      <c r="AO54" s="31">
        <f>'[1]neconsumat iulie 2020 para'!H49</f>
        <v>98370.33</v>
      </c>
      <c r="AP54" s="31">
        <f>'[1]neconsumat iulie 2020 para'!I49</f>
        <v>0</v>
      </c>
      <c r="AQ54" s="31">
        <f>'[1]neconsumat iulie 2020 para'!J49</f>
        <v>14626</v>
      </c>
      <c r="AR54" s="33">
        <f t="shared" si="15"/>
        <v>112996.33</v>
      </c>
      <c r="AS54" s="31">
        <v>78139.89</v>
      </c>
      <c r="AT54" s="31">
        <v>0</v>
      </c>
      <c r="AU54" s="31">
        <v>13808</v>
      </c>
      <c r="AV54" s="33">
        <f t="shared" si="16"/>
        <v>91947.89</v>
      </c>
      <c r="AW54" s="31">
        <v>113096.6</v>
      </c>
      <c r="AX54" s="31">
        <v>0</v>
      </c>
      <c r="AY54" s="31">
        <v>16324</v>
      </c>
      <c r="AZ54" s="33">
        <f t="shared" si="17"/>
        <v>129420.6</v>
      </c>
      <c r="BA54" s="31">
        <f t="shared" si="18"/>
        <v>289606.82</v>
      </c>
      <c r="BB54" s="31">
        <f t="shared" si="18"/>
        <v>0</v>
      </c>
      <c r="BC54" s="31">
        <f t="shared" si="18"/>
        <v>44758</v>
      </c>
      <c r="BD54" s="33">
        <f t="shared" si="19"/>
        <v>334364.82</v>
      </c>
      <c r="BE54" s="31">
        <v>111847.59</v>
      </c>
      <c r="BF54" s="31">
        <v>0</v>
      </c>
      <c r="BG54" s="31">
        <v>17591</v>
      </c>
      <c r="BH54" s="33">
        <f t="shared" si="20"/>
        <v>129438.59</v>
      </c>
      <c r="BI54" s="31">
        <v>120825.78242179571</v>
      </c>
      <c r="BJ54" s="31">
        <v>0</v>
      </c>
      <c r="BK54" s="31">
        <v>26606.839600000003</v>
      </c>
      <c r="BL54" s="33">
        <f t="shared" si="21"/>
        <v>147432.62202179572</v>
      </c>
      <c r="BM54" s="31">
        <v>63626.828200000004</v>
      </c>
      <c r="BN54" s="31">
        <v>0</v>
      </c>
      <c r="BO54" s="31">
        <v>17743.5232</v>
      </c>
      <c r="BP54" s="33">
        <f t="shared" si="22"/>
        <v>81370.3514</v>
      </c>
      <c r="BQ54" s="31">
        <f t="shared" si="23"/>
        <v>296300.20062179572</v>
      </c>
      <c r="BR54" s="31">
        <f t="shared" si="23"/>
        <v>0</v>
      </c>
      <c r="BS54" s="31">
        <f t="shared" si="23"/>
        <v>61941.362800000003</v>
      </c>
      <c r="BT54" s="33">
        <f t="shared" si="24"/>
        <v>358241.56342179573</v>
      </c>
      <c r="BU54" s="31">
        <f t="shared" si="25"/>
        <v>585907.02062179567</v>
      </c>
      <c r="BV54" s="31">
        <f t="shared" si="1"/>
        <v>0</v>
      </c>
      <c r="BW54" s="31">
        <f t="shared" si="1"/>
        <v>106699.3628</v>
      </c>
      <c r="BX54" s="33">
        <f t="shared" si="26"/>
        <v>692606.38342179568</v>
      </c>
      <c r="BY54" s="31">
        <f t="shared" si="27"/>
        <v>1110560.0706217957</v>
      </c>
      <c r="BZ54" s="31">
        <f t="shared" si="27"/>
        <v>0</v>
      </c>
      <c r="CA54" s="31">
        <f t="shared" si="27"/>
        <v>173554.3628</v>
      </c>
      <c r="CB54" s="33">
        <f t="shared" si="28"/>
        <v>1284114.4334217957</v>
      </c>
    </row>
    <row r="55" spans="1:80">
      <c r="A55" s="28">
        <v>44</v>
      </c>
      <c r="B55" s="29" t="s">
        <v>129</v>
      </c>
      <c r="C55" s="30" t="s">
        <v>42</v>
      </c>
      <c r="D55" s="30" t="s">
        <v>130</v>
      </c>
      <c r="E55" s="31">
        <v>81517.37</v>
      </c>
      <c r="F55" s="31">
        <v>0</v>
      </c>
      <c r="G55" s="32">
        <v>0</v>
      </c>
      <c r="H55" s="33">
        <f t="shared" si="3"/>
        <v>81517.37</v>
      </c>
      <c r="I55" s="31">
        <v>88187.66</v>
      </c>
      <c r="J55" s="31">
        <v>0</v>
      </c>
      <c r="K55" s="32">
        <v>0</v>
      </c>
      <c r="L55" s="33">
        <f t="shared" si="4"/>
        <v>88187.66</v>
      </c>
      <c r="M55" s="31">
        <v>84029.5</v>
      </c>
      <c r="N55" s="31">
        <v>0</v>
      </c>
      <c r="O55" s="32">
        <v>0</v>
      </c>
      <c r="P55" s="33">
        <f t="shared" si="5"/>
        <v>84029.5</v>
      </c>
      <c r="Q55" s="31">
        <f t="shared" si="6"/>
        <v>253734.53</v>
      </c>
      <c r="R55" s="31">
        <f t="shared" si="6"/>
        <v>0</v>
      </c>
      <c r="S55" s="31">
        <f t="shared" si="6"/>
        <v>0</v>
      </c>
      <c r="T55" s="33">
        <f t="shared" si="7"/>
        <v>253734.53</v>
      </c>
      <c r="U55" s="31">
        <v>55174.71</v>
      </c>
      <c r="V55" s="31">
        <v>0</v>
      </c>
      <c r="W55" s="31">
        <v>0</v>
      </c>
      <c r="X55" s="33">
        <f t="shared" si="8"/>
        <v>55174.71</v>
      </c>
      <c r="Y55" s="31">
        <v>74033.429999999993</v>
      </c>
      <c r="Z55" s="31"/>
      <c r="AA55" s="31"/>
      <c r="AB55" s="33">
        <f t="shared" si="9"/>
        <v>74033.429999999993</v>
      </c>
      <c r="AC55" s="31">
        <v>86185.02</v>
      </c>
      <c r="AD55" s="31"/>
      <c r="AE55" s="31"/>
      <c r="AF55" s="33">
        <f t="shared" si="10"/>
        <v>86185.02</v>
      </c>
      <c r="AG55" s="31">
        <f t="shared" si="11"/>
        <v>215393.15999999997</v>
      </c>
      <c r="AH55" s="31">
        <f t="shared" si="11"/>
        <v>0</v>
      </c>
      <c r="AI55" s="31">
        <f t="shared" si="11"/>
        <v>0</v>
      </c>
      <c r="AJ55" s="33">
        <f t="shared" si="12"/>
        <v>215393.15999999997</v>
      </c>
      <c r="AK55" s="31">
        <f t="shared" si="13"/>
        <v>469127.68999999994</v>
      </c>
      <c r="AL55" s="31">
        <f t="shared" si="13"/>
        <v>0</v>
      </c>
      <c r="AM55" s="31">
        <f t="shared" si="13"/>
        <v>0</v>
      </c>
      <c r="AN55" s="33">
        <f t="shared" si="14"/>
        <v>469127.68999999994</v>
      </c>
      <c r="AO55" s="31">
        <f>'[1]neconsumat iulie 2020 para'!H50</f>
        <v>101923.43</v>
      </c>
      <c r="AP55" s="31">
        <f>'[1]neconsumat iulie 2020 para'!I50</f>
        <v>0</v>
      </c>
      <c r="AQ55" s="31">
        <f>'[1]neconsumat iulie 2020 para'!J50</f>
        <v>0</v>
      </c>
      <c r="AR55" s="33">
        <f t="shared" si="15"/>
        <v>101923.43</v>
      </c>
      <c r="AS55" s="31">
        <v>89060.92</v>
      </c>
      <c r="AT55" s="31">
        <v>0</v>
      </c>
      <c r="AU55" s="31">
        <v>0</v>
      </c>
      <c r="AV55" s="33">
        <f t="shared" si="16"/>
        <v>89060.92</v>
      </c>
      <c r="AW55" s="31">
        <v>115371.76</v>
      </c>
      <c r="AX55" s="31">
        <v>0</v>
      </c>
      <c r="AY55" s="31">
        <v>0</v>
      </c>
      <c r="AZ55" s="33">
        <f t="shared" si="17"/>
        <v>115371.76</v>
      </c>
      <c r="BA55" s="31">
        <f t="shared" si="18"/>
        <v>306356.11</v>
      </c>
      <c r="BB55" s="31">
        <f t="shared" si="18"/>
        <v>0</v>
      </c>
      <c r="BC55" s="31">
        <f t="shared" si="18"/>
        <v>0</v>
      </c>
      <c r="BD55" s="33">
        <f t="shared" si="19"/>
        <v>306356.11</v>
      </c>
      <c r="BE55" s="31">
        <v>114917.58</v>
      </c>
      <c r="BF55" s="31">
        <v>0</v>
      </c>
      <c r="BG55" s="31">
        <v>0</v>
      </c>
      <c r="BH55" s="33">
        <f t="shared" si="20"/>
        <v>114917.58</v>
      </c>
      <c r="BI55" s="31">
        <v>92854.706200000001</v>
      </c>
      <c r="BJ55" s="31">
        <v>0</v>
      </c>
      <c r="BK55" s="31">
        <v>0</v>
      </c>
      <c r="BL55" s="33">
        <f t="shared" si="21"/>
        <v>92854.706200000001</v>
      </c>
      <c r="BM55" s="31">
        <v>60532.479399999997</v>
      </c>
      <c r="BN55" s="31">
        <v>0</v>
      </c>
      <c r="BO55" s="31">
        <v>0</v>
      </c>
      <c r="BP55" s="33">
        <f t="shared" si="22"/>
        <v>60532.479399999997</v>
      </c>
      <c r="BQ55" s="31">
        <f t="shared" si="23"/>
        <v>268304.76559999998</v>
      </c>
      <c r="BR55" s="31">
        <f t="shared" si="23"/>
        <v>0</v>
      </c>
      <c r="BS55" s="31">
        <f t="shared" si="23"/>
        <v>0</v>
      </c>
      <c r="BT55" s="33">
        <f t="shared" si="24"/>
        <v>268304.76559999998</v>
      </c>
      <c r="BU55" s="31">
        <f t="shared" si="25"/>
        <v>574660.87559999991</v>
      </c>
      <c r="BV55" s="31">
        <f t="shared" si="1"/>
        <v>0</v>
      </c>
      <c r="BW55" s="31">
        <f t="shared" si="1"/>
        <v>0</v>
      </c>
      <c r="BX55" s="33">
        <f t="shared" si="26"/>
        <v>574660.87559999991</v>
      </c>
      <c r="BY55" s="31">
        <f t="shared" si="27"/>
        <v>1043788.5655999999</v>
      </c>
      <c r="BZ55" s="31">
        <f t="shared" si="27"/>
        <v>0</v>
      </c>
      <c r="CA55" s="31">
        <f t="shared" si="27"/>
        <v>0</v>
      </c>
      <c r="CB55" s="33">
        <f t="shared" si="28"/>
        <v>1043788.5655999999</v>
      </c>
    </row>
    <row r="56" spans="1:80">
      <c r="A56" s="28">
        <v>45</v>
      </c>
      <c r="B56" s="29" t="s">
        <v>131</v>
      </c>
      <c r="C56" s="30" t="s">
        <v>42</v>
      </c>
      <c r="D56" s="30" t="s">
        <v>132</v>
      </c>
      <c r="E56" s="31">
        <v>149721.54999999999</v>
      </c>
      <c r="F56" s="31">
        <v>0</v>
      </c>
      <c r="G56" s="32">
        <v>0</v>
      </c>
      <c r="H56" s="33">
        <f t="shared" si="3"/>
        <v>149721.54999999999</v>
      </c>
      <c r="I56" s="31">
        <v>162480.76999999999</v>
      </c>
      <c r="J56" s="31">
        <v>0</v>
      </c>
      <c r="K56" s="32">
        <v>0</v>
      </c>
      <c r="L56" s="33">
        <f t="shared" si="4"/>
        <v>162480.76999999999</v>
      </c>
      <c r="M56" s="31">
        <v>154718.09999999547</v>
      </c>
      <c r="N56" s="31">
        <v>0</v>
      </c>
      <c r="O56" s="32">
        <v>0</v>
      </c>
      <c r="P56" s="33">
        <f t="shared" si="5"/>
        <v>154718.09999999547</v>
      </c>
      <c r="Q56" s="31">
        <f t="shared" si="6"/>
        <v>466920.41999999539</v>
      </c>
      <c r="R56" s="31">
        <f t="shared" si="6"/>
        <v>0</v>
      </c>
      <c r="S56" s="31">
        <f t="shared" si="6"/>
        <v>0</v>
      </c>
      <c r="T56" s="33">
        <f t="shared" si="7"/>
        <v>466920.41999999539</v>
      </c>
      <c r="U56" s="31">
        <v>86849.3</v>
      </c>
      <c r="V56" s="31">
        <v>0</v>
      </c>
      <c r="W56" s="31">
        <v>0</v>
      </c>
      <c r="X56" s="33">
        <f t="shared" si="8"/>
        <v>86849.3</v>
      </c>
      <c r="Y56" s="31">
        <v>112842.73</v>
      </c>
      <c r="Z56" s="31"/>
      <c r="AA56" s="31"/>
      <c r="AB56" s="33">
        <f t="shared" si="9"/>
        <v>112842.73</v>
      </c>
      <c r="AC56" s="31">
        <v>158245.99</v>
      </c>
      <c r="AD56" s="31"/>
      <c r="AE56" s="31"/>
      <c r="AF56" s="33">
        <f t="shared" si="10"/>
        <v>158245.99</v>
      </c>
      <c r="AG56" s="31">
        <f t="shared" si="11"/>
        <v>357938.02</v>
      </c>
      <c r="AH56" s="31">
        <f t="shared" si="11"/>
        <v>0</v>
      </c>
      <c r="AI56" s="31">
        <f t="shared" si="11"/>
        <v>0</v>
      </c>
      <c r="AJ56" s="33">
        <f t="shared" si="12"/>
        <v>357938.02</v>
      </c>
      <c r="AK56" s="31">
        <f t="shared" si="13"/>
        <v>824858.4399999954</v>
      </c>
      <c r="AL56" s="31">
        <f t="shared" si="13"/>
        <v>0</v>
      </c>
      <c r="AM56" s="31">
        <f t="shared" si="13"/>
        <v>0</v>
      </c>
      <c r="AN56" s="33">
        <f t="shared" si="14"/>
        <v>824858.4399999954</v>
      </c>
      <c r="AO56" s="31">
        <f>'[1]neconsumat iulie 2020 para'!H51</f>
        <v>187613.62</v>
      </c>
      <c r="AP56" s="31">
        <f>'[1]neconsumat iulie 2020 para'!I51</f>
        <v>0</v>
      </c>
      <c r="AQ56" s="31">
        <f>'[1]neconsumat iulie 2020 para'!J51</f>
        <v>0</v>
      </c>
      <c r="AR56" s="33">
        <f t="shared" si="15"/>
        <v>187613.62</v>
      </c>
      <c r="AS56" s="31">
        <v>155127.94</v>
      </c>
      <c r="AT56" s="31">
        <v>0</v>
      </c>
      <c r="AU56" s="31">
        <v>0</v>
      </c>
      <c r="AV56" s="33">
        <f t="shared" si="16"/>
        <v>155127.94</v>
      </c>
      <c r="AW56" s="31">
        <v>210521.35</v>
      </c>
      <c r="AX56" s="31">
        <v>0</v>
      </c>
      <c r="AY56" s="31">
        <v>0</v>
      </c>
      <c r="AZ56" s="33">
        <f t="shared" si="17"/>
        <v>210521.35</v>
      </c>
      <c r="BA56" s="31">
        <f t="shared" si="18"/>
        <v>553262.91</v>
      </c>
      <c r="BB56" s="31">
        <f t="shared" si="18"/>
        <v>0</v>
      </c>
      <c r="BC56" s="31">
        <f t="shared" si="18"/>
        <v>0</v>
      </c>
      <c r="BD56" s="33">
        <f t="shared" si="19"/>
        <v>553262.91</v>
      </c>
      <c r="BE56" s="31">
        <v>224873.32</v>
      </c>
      <c r="BF56" s="31">
        <v>0</v>
      </c>
      <c r="BG56" s="31">
        <v>0</v>
      </c>
      <c r="BH56" s="33">
        <f t="shared" si="20"/>
        <v>224873.32</v>
      </c>
      <c r="BI56" s="31">
        <v>226195.47944209669</v>
      </c>
      <c r="BJ56" s="31">
        <v>0</v>
      </c>
      <c r="BK56" s="31">
        <v>0</v>
      </c>
      <c r="BL56" s="33">
        <f t="shared" si="21"/>
        <v>226195.47944209669</v>
      </c>
      <c r="BM56" s="31">
        <v>110971.397</v>
      </c>
      <c r="BN56" s="31">
        <v>0</v>
      </c>
      <c r="BO56" s="31">
        <v>0</v>
      </c>
      <c r="BP56" s="33">
        <f t="shared" si="22"/>
        <v>110971.397</v>
      </c>
      <c r="BQ56" s="31">
        <f t="shared" si="23"/>
        <v>562040.19644209673</v>
      </c>
      <c r="BR56" s="31">
        <f t="shared" si="23"/>
        <v>0</v>
      </c>
      <c r="BS56" s="31">
        <f t="shared" si="23"/>
        <v>0</v>
      </c>
      <c r="BT56" s="33">
        <f t="shared" si="24"/>
        <v>562040.19644209673</v>
      </c>
      <c r="BU56" s="31">
        <f t="shared" si="25"/>
        <v>1115303.1064420966</v>
      </c>
      <c r="BV56" s="31">
        <f t="shared" si="1"/>
        <v>0</v>
      </c>
      <c r="BW56" s="31">
        <f t="shared" si="1"/>
        <v>0</v>
      </c>
      <c r="BX56" s="33">
        <f t="shared" si="26"/>
        <v>1115303.1064420966</v>
      </c>
      <c r="BY56" s="31">
        <f t="shared" si="27"/>
        <v>1940161.5464420919</v>
      </c>
      <c r="BZ56" s="31">
        <f t="shared" si="27"/>
        <v>0</v>
      </c>
      <c r="CA56" s="31">
        <f t="shared" si="27"/>
        <v>0</v>
      </c>
      <c r="CB56" s="33">
        <f t="shared" si="28"/>
        <v>1940161.5464420919</v>
      </c>
    </row>
    <row r="57" spans="1:80">
      <c r="A57" s="28">
        <v>46</v>
      </c>
      <c r="B57" s="29" t="s">
        <v>133</v>
      </c>
      <c r="C57" s="30" t="s">
        <v>42</v>
      </c>
      <c r="D57" s="30" t="s">
        <v>134</v>
      </c>
      <c r="E57" s="31">
        <v>50959.040000000001</v>
      </c>
      <c r="F57" s="31">
        <v>0</v>
      </c>
      <c r="G57" s="32">
        <v>0</v>
      </c>
      <c r="H57" s="33">
        <f t="shared" si="3"/>
        <v>50959.040000000001</v>
      </c>
      <c r="I57" s="31">
        <v>58769.59</v>
      </c>
      <c r="J57" s="31">
        <v>0</v>
      </c>
      <c r="K57" s="32">
        <v>0</v>
      </c>
      <c r="L57" s="33">
        <f t="shared" si="4"/>
        <v>58769.59</v>
      </c>
      <c r="M57" s="31">
        <v>53650.59</v>
      </c>
      <c r="N57" s="31">
        <v>0</v>
      </c>
      <c r="O57" s="32">
        <v>0</v>
      </c>
      <c r="P57" s="33">
        <f t="shared" si="5"/>
        <v>53650.59</v>
      </c>
      <c r="Q57" s="31">
        <f t="shared" si="6"/>
        <v>163379.22</v>
      </c>
      <c r="R57" s="31">
        <f t="shared" si="6"/>
        <v>0</v>
      </c>
      <c r="S57" s="31">
        <f t="shared" si="6"/>
        <v>0</v>
      </c>
      <c r="T57" s="33">
        <f t="shared" si="7"/>
        <v>163379.22</v>
      </c>
      <c r="U57" s="31">
        <v>5643.61</v>
      </c>
      <c r="V57" s="31">
        <v>0</v>
      </c>
      <c r="W57" s="31">
        <v>0</v>
      </c>
      <c r="X57" s="33">
        <f t="shared" si="8"/>
        <v>5643.61</v>
      </c>
      <c r="Y57" s="31">
        <v>42658.080000000002</v>
      </c>
      <c r="Z57" s="31"/>
      <c r="AA57" s="31"/>
      <c r="AB57" s="33">
        <f t="shared" si="9"/>
        <v>42658.080000000002</v>
      </c>
      <c r="AC57" s="31">
        <v>58094.84</v>
      </c>
      <c r="AD57" s="31"/>
      <c r="AE57" s="31"/>
      <c r="AF57" s="33">
        <f t="shared" si="10"/>
        <v>58094.84</v>
      </c>
      <c r="AG57" s="31">
        <f t="shared" si="11"/>
        <v>106396.53</v>
      </c>
      <c r="AH57" s="31">
        <f t="shared" si="11"/>
        <v>0</v>
      </c>
      <c r="AI57" s="31">
        <f t="shared" si="11"/>
        <v>0</v>
      </c>
      <c r="AJ57" s="33">
        <f t="shared" si="12"/>
        <v>106396.53</v>
      </c>
      <c r="AK57" s="31">
        <f t="shared" si="13"/>
        <v>269775.75</v>
      </c>
      <c r="AL57" s="31">
        <f t="shared" si="13"/>
        <v>0</v>
      </c>
      <c r="AM57" s="31">
        <f t="shared" si="13"/>
        <v>0</v>
      </c>
      <c r="AN57" s="33">
        <f t="shared" si="14"/>
        <v>269775.75</v>
      </c>
      <c r="AO57" s="31">
        <f>'[1]neconsumat iulie 2020 para'!H52</f>
        <v>46076.4</v>
      </c>
      <c r="AP57" s="31">
        <f>'[1]neconsumat iulie 2020 para'!I52</f>
        <v>0</v>
      </c>
      <c r="AQ57" s="31">
        <f>'[1]neconsumat iulie 2020 para'!J52</f>
        <v>0</v>
      </c>
      <c r="AR57" s="33">
        <f t="shared" si="15"/>
        <v>46076.4</v>
      </c>
      <c r="AS57" s="31">
        <v>42878.86</v>
      </c>
      <c r="AT57" s="31">
        <v>0</v>
      </c>
      <c r="AU57" s="31">
        <v>0</v>
      </c>
      <c r="AV57" s="33">
        <f t="shared" si="16"/>
        <v>42878.86</v>
      </c>
      <c r="AW57" s="31">
        <v>58368.28</v>
      </c>
      <c r="AX57" s="31">
        <v>0</v>
      </c>
      <c r="AY57" s="31">
        <v>0</v>
      </c>
      <c r="AZ57" s="33">
        <f t="shared" si="17"/>
        <v>58368.28</v>
      </c>
      <c r="BA57" s="31">
        <f t="shared" si="18"/>
        <v>147323.54</v>
      </c>
      <c r="BB57" s="31">
        <f t="shared" si="18"/>
        <v>0</v>
      </c>
      <c r="BC57" s="31">
        <f t="shared" si="18"/>
        <v>0</v>
      </c>
      <c r="BD57" s="33">
        <f t="shared" si="19"/>
        <v>147323.54</v>
      </c>
      <c r="BE57" s="31">
        <v>70341.09</v>
      </c>
      <c r="BF57" s="31">
        <v>0</v>
      </c>
      <c r="BG57" s="31">
        <v>0</v>
      </c>
      <c r="BH57" s="33">
        <f t="shared" si="20"/>
        <v>70341.09</v>
      </c>
      <c r="BI57" s="31">
        <v>83768.742292402807</v>
      </c>
      <c r="BJ57" s="31">
        <v>0</v>
      </c>
      <c r="BK57" s="31">
        <v>0</v>
      </c>
      <c r="BL57" s="33">
        <f t="shared" si="21"/>
        <v>83768.742292402807</v>
      </c>
      <c r="BM57" s="31">
        <v>43533.088000000003</v>
      </c>
      <c r="BN57" s="31">
        <v>0</v>
      </c>
      <c r="BO57" s="31">
        <v>0</v>
      </c>
      <c r="BP57" s="33">
        <f t="shared" si="22"/>
        <v>43533.088000000003</v>
      </c>
      <c r="BQ57" s="31">
        <f t="shared" si="23"/>
        <v>197642.92029240279</v>
      </c>
      <c r="BR57" s="31">
        <f t="shared" si="23"/>
        <v>0</v>
      </c>
      <c r="BS57" s="31">
        <f t="shared" si="23"/>
        <v>0</v>
      </c>
      <c r="BT57" s="33">
        <f t="shared" si="24"/>
        <v>197642.92029240279</v>
      </c>
      <c r="BU57" s="31">
        <f t="shared" si="25"/>
        <v>344966.46029240277</v>
      </c>
      <c r="BV57" s="31">
        <f t="shared" si="1"/>
        <v>0</v>
      </c>
      <c r="BW57" s="31">
        <f t="shared" si="1"/>
        <v>0</v>
      </c>
      <c r="BX57" s="33">
        <f t="shared" si="26"/>
        <v>344966.46029240277</v>
      </c>
      <c r="BY57" s="31">
        <f t="shared" si="27"/>
        <v>614742.21029240277</v>
      </c>
      <c r="BZ57" s="31">
        <f t="shared" si="27"/>
        <v>0</v>
      </c>
      <c r="CA57" s="31">
        <f t="shared" si="27"/>
        <v>0</v>
      </c>
      <c r="CB57" s="33">
        <f t="shared" si="28"/>
        <v>614742.21029240277</v>
      </c>
    </row>
    <row r="58" spans="1:80">
      <c r="A58" s="28">
        <v>47</v>
      </c>
      <c r="B58" s="29" t="s">
        <v>135</v>
      </c>
      <c r="C58" s="30" t="s">
        <v>42</v>
      </c>
      <c r="D58" s="30" t="s">
        <v>136</v>
      </c>
      <c r="E58" s="31">
        <v>185316.22</v>
      </c>
      <c r="F58" s="31">
        <v>0</v>
      </c>
      <c r="G58" s="32">
        <v>0</v>
      </c>
      <c r="H58" s="33">
        <f t="shared" si="3"/>
        <v>185316.22</v>
      </c>
      <c r="I58" s="31">
        <v>200840.47</v>
      </c>
      <c r="J58" s="31">
        <v>0</v>
      </c>
      <c r="K58" s="32">
        <v>0</v>
      </c>
      <c r="L58" s="33">
        <f t="shared" si="4"/>
        <v>200840.47</v>
      </c>
      <c r="M58" s="31">
        <v>191483.2</v>
      </c>
      <c r="N58" s="31"/>
      <c r="O58" s="32"/>
      <c r="P58" s="33">
        <f t="shared" si="5"/>
        <v>191483.2</v>
      </c>
      <c r="Q58" s="31">
        <f t="shared" si="6"/>
        <v>577639.89</v>
      </c>
      <c r="R58" s="31">
        <f t="shared" si="6"/>
        <v>0</v>
      </c>
      <c r="S58" s="31">
        <f t="shared" si="6"/>
        <v>0</v>
      </c>
      <c r="T58" s="33">
        <f t="shared" si="7"/>
        <v>577639.89</v>
      </c>
      <c r="U58" s="31">
        <v>78665.84</v>
      </c>
      <c r="V58" s="31">
        <v>0</v>
      </c>
      <c r="W58" s="31">
        <v>0</v>
      </c>
      <c r="X58" s="33">
        <f t="shared" si="8"/>
        <v>78665.84</v>
      </c>
      <c r="Y58" s="31">
        <v>160541.82999999999</v>
      </c>
      <c r="Z58" s="31"/>
      <c r="AA58" s="31"/>
      <c r="AB58" s="33">
        <f t="shared" si="9"/>
        <v>160541.82999999999</v>
      </c>
      <c r="AC58" s="31">
        <v>196052.03</v>
      </c>
      <c r="AD58" s="31"/>
      <c r="AE58" s="31"/>
      <c r="AF58" s="33">
        <f t="shared" si="10"/>
        <v>196052.03</v>
      </c>
      <c r="AG58" s="31">
        <f t="shared" si="11"/>
        <v>435259.69999999995</v>
      </c>
      <c r="AH58" s="31">
        <f t="shared" si="11"/>
        <v>0</v>
      </c>
      <c r="AI58" s="31">
        <f t="shared" si="11"/>
        <v>0</v>
      </c>
      <c r="AJ58" s="33">
        <f t="shared" si="12"/>
        <v>435259.69999999995</v>
      </c>
      <c r="AK58" s="31">
        <f t="shared" si="13"/>
        <v>1012899.59</v>
      </c>
      <c r="AL58" s="31">
        <f t="shared" si="13"/>
        <v>0</v>
      </c>
      <c r="AM58" s="31">
        <f t="shared" si="13"/>
        <v>0</v>
      </c>
      <c r="AN58" s="33">
        <f t="shared" si="14"/>
        <v>1012899.59</v>
      </c>
      <c r="AO58" s="31">
        <f>'[1]neconsumat iulie 2020 para'!H53</f>
        <v>232146.81</v>
      </c>
      <c r="AP58" s="31">
        <f>'[1]neconsumat iulie 2020 para'!I53</f>
        <v>0</v>
      </c>
      <c r="AQ58" s="31">
        <f>'[1]neconsumat iulie 2020 para'!J53</f>
        <v>0</v>
      </c>
      <c r="AR58" s="33">
        <f t="shared" si="15"/>
        <v>232146.81</v>
      </c>
      <c r="AS58" s="31">
        <v>201300.05</v>
      </c>
      <c r="AT58" s="31">
        <v>0</v>
      </c>
      <c r="AU58" s="31">
        <v>0</v>
      </c>
      <c r="AV58" s="33">
        <f t="shared" si="16"/>
        <v>201300.05</v>
      </c>
      <c r="AW58" s="31">
        <v>261401.29</v>
      </c>
      <c r="AX58" s="31">
        <v>0</v>
      </c>
      <c r="AY58" s="31">
        <v>0</v>
      </c>
      <c r="AZ58" s="33">
        <f t="shared" si="17"/>
        <v>261401.29</v>
      </c>
      <c r="BA58" s="31">
        <f t="shared" si="18"/>
        <v>694848.15</v>
      </c>
      <c r="BB58" s="31">
        <f t="shared" si="18"/>
        <v>0</v>
      </c>
      <c r="BC58" s="31">
        <f t="shared" si="18"/>
        <v>0</v>
      </c>
      <c r="BD58" s="33">
        <f t="shared" si="19"/>
        <v>694848.15</v>
      </c>
      <c r="BE58" s="31">
        <v>279202.84000000003</v>
      </c>
      <c r="BF58" s="31">
        <v>0</v>
      </c>
      <c r="BG58" s="31">
        <v>0</v>
      </c>
      <c r="BH58" s="33">
        <f t="shared" si="20"/>
        <v>279202.84000000003</v>
      </c>
      <c r="BI58" s="31">
        <v>281138.13739062508</v>
      </c>
      <c r="BJ58" s="31">
        <v>0</v>
      </c>
      <c r="BK58" s="31">
        <v>0</v>
      </c>
      <c r="BL58" s="33">
        <f t="shared" si="21"/>
        <v>281138.13739062508</v>
      </c>
      <c r="BM58" s="31">
        <v>138350.32519999999</v>
      </c>
      <c r="BN58" s="31">
        <v>0</v>
      </c>
      <c r="BO58" s="31">
        <v>0</v>
      </c>
      <c r="BP58" s="33">
        <f t="shared" si="22"/>
        <v>138350.32519999999</v>
      </c>
      <c r="BQ58" s="31">
        <f t="shared" si="23"/>
        <v>698691.30259062501</v>
      </c>
      <c r="BR58" s="31">
        <f t="shared" si="23"/>
        <v>0</v>
      </c>
      <c r="BS58" s="31">
        <f t="shared" si="23"/>
        <v>0</v>
      </c>
      <c r="BT58" s="33">
        <f t="shared" si="24"/>
        <v>698691.30259062501</v>
      </c>
      <c r="BU58" s="31">
        <f t="shared" si="25"/>
        <v>1393539.452590625</v>
      </c>
      <c r="BV58" s="31">
        <f t="shared" si="1"/>
        <v>0</v>
      </c>
      <c r="BW58" s="31">
        <f t="shared" si="1"/>
        <v>0</v>
      </c>
      <c r="BX58" s="33">
        <f t="shared" si="26"/>
        <v>1393539.452590625</v>
      </c>
      <c r="BY58" s="31">
        <f t="shared" si="27"/>
        <v>2406439.0425906251</v>
      </c>
      <c r="BZ58" s="31">
        <f t="shared" si="27"/>
        <v>0</v>
      </c>
      <c r="CA58" s="31">
        <f t="shared" si="27"/>
        <v>0</v>
      </c>
      <c r="CB58" s="33">
        <f t="shared" si="28"/>
        <v>2406439.0425906251</v>
      </c>
    </row>
    <row r="59" spans="1:80">
      <c r="A59" s="28">
        <v>48</v>
      </c>
      <c r="B59" s="29" t="s">
        <v>137</v>
      </c>
      <c r="C59" s="30" t="s">
        <v>42</v>
      </c>
      <c r="D59" s="30" t="s">
        <v>138</v>
      </c>
      <c r="E59" s="31">
        <v>68240.399999999994</v>
      </c>
      <c r="F59" s="31">
        <v>0</v>
      </c>
      <c r="G59" s="32">
        <v>0</v>
      </c>
      <c r="H59" s="33">
        <f t="shared" si="3"/>
        <v>68240.399999999994</v>
      </c>
      <c r="I59" s="31">
        <v>74127.73</v>
      </c>
      <c r="J59" s="31">
        <v>0</v>
      </c>
      <c r="K59" s="32">
        <v>0</v>
      </c>
      <c r="L59" s="33">
        <f t="shared" si="4"/>
        <v>74127.73</v>
      </c>
      <c r="M59" s="31">
        <v>68952.600000000006</v>
      </c>
      <c r="N59" s="31"/>
      <c r="O59" s="32"/>
      <c r="P59" s="33">
        <f t="shared" si="5"/>
        <v>68952.600000000006</v>
      </c>
      <c r="Q59" s="31">
        <f t="shared" si="6"/>
        <v>211320.73</v>
      </c>
      <c r="R59" s="31">
        <f t="shared" si="6"/>
        <v>0</v>
      </c>
      <c r="S59" s="31">
        <f t="shared" si="6"/>
        <v>0</v>
      </c>
      <c r="T59" s="33">
        <f t="shared" si="7"/>
        <v>211320.73</v>
      </c>
      <c r="U59" s="31">
        <v>66817.88</v>
      </c>
      <c r="V59" s="31">
        <v>0</v>
      </c>
      <c r="W59" s="31">
        <v>0</v>
      </c>
      <c r="X59" s="33">
        <f t="shared" si="8"/>
        <v>66817.88</v>
      </c>
      <c r="Y59" s="31">
        <v>69543.44</v>
      </c>
      <c r="Z59" s="31"/>
      <c r="AA59" s="31"/>
      <c r="AB59" s="33">
        <f t="shared" si="9"/>
        <v>69543.44</v>
      </c>
      <c r="AC59" s="31">
        <v>95521.56</v>
      </c>
      <c r="AD59" s="31"/>
      <c r="AE59" s="31"/>
      <c r="AF59" s="33">
        <f t="shared" si="10"/>
        <v>95521.56</v>
      </c>
      <c r="AG59" s="31">
        <f t="shared" si="11"/>
        <v>231882.88</v>
      </c>
      <c r="AH59" s="31">
        <f t="shared" si="11"/>
        <v>0</v>
      </c>
      <c r="AI59" s="31">
        <f t="shared" si="11"/>
        <v>0</v>
      </c>
      <c r="AJ59" s="33">
        <f t="shared" si="12"/>
        <v>231882.88</v>
      </c>
      <c r="AK59" s="31">
        <f t="shared" si="13"/>
        <v>443203.61</v>
      </c>
      <c r="AL59" s="31">
        <f t="shared" si="13"/>
        <v>0</v>
      </c>
      <c r="AM59" s="31">
        <f t="shared" si="13"/>
        <v>0</v>
      </c>
      <c r="AN59" s="33">
        <f t="shared" si="14"/>
        <v>443203.61</v>
      </c>
      <c r="AO59" s="31">
        <f>'[1]neconsumat iulie 2020 para'!H54</f>
        <v>87646.11</v>
      </c>
      <c r="AP59" s="31">
        <f>'[1]neconsumat iulie 2020 para'!I54</f>
        <v>0</v>
      </c>
      <c r="AQ59" s="31">
        <f>'[1]neconsumat iulie 2020 para'!J54</f>
        <v>0</v>
      </c>
      <c r="AR59" s="33">
        <f t="shared" si="15"/>
        <v>87646.11</v>
      </c>
      <c r="AS59" s="31">
        <v>75804.09</v>
      </c>
      <c r="AT59" s="31">
        <v>0</v>
      </c>
      <c r="AU59" s="31">
        <v>0</v>
      </c>
      <c r="AV59" s="33">
        <f t="shared" si="16"/>
        <v>75804.09</v>
      </c>
      <c r="AW59" s="31">
        <v>97987.93</v>
      </c>
      <c r="AX59" s="31">
        <v>0</v>
      </c>
      <c r="AY59" s="31">
        <v>0</v>
      </c>
      <c r="AZ59" s="33">
        <f t="shared" si="17"/>
        <v>97987.93</v>
      </c>
      <c r="BA59" s="31">
        <f t="shared" si="18"/>
        <v>261438.13</v>
      </c>
      <c r="BB59" s="31">
        <f t="shared" si="18"/>
        <v>0</v>
      </c>
      <c r="BC59" s="31">
        <f t="shared" si="18"/>
        <v>0</v>
      </c>
      <c r="BD59" s="33">
        <f t="shared" si="19"/>
        <v>261438.13</v>
      </c>
      <c r="BE59" s="31">
        <v>105087.99</v>
      </c>
      <c r="BF59" s="31">
        <v>0</v>
      </c>
      <c r="BG59" s="31">
        <v>0</v>
      </c>
      <c r="BH59" s="33">
        <f t="shared" si="20"/>
        <v>105087.99</v>
      </c>
      <c r="BI59" s="31">
        <v>105948.99046392209</v>
      </c>
      <c r="BJ59" s="31">
        <v>0</v>
      </c>
      <c r="BK59" s="31">
        <v>0</v>
      </c>
      <c r="BL59" s="33">
        <f t="shared" si="21"/>
        <v>105948.99046392209</v>
      </c>
      <c r="BM59" s="31">
        <v>50668.750400000004</v>
      </c>
      <c r="BN59" s="31">
        <v>0</v>
      </c>
      <c r="BO59" s="31">
        <v>0</v>
      </c>
      <c r="BP59" s="33">
        <f t="shared" si="22"/>
        <v>50668.750400000004</v>
      </c>
      <c r="BQ59" s="31">
        <f t="shared" si="23"/>
        <v>261705.7308639221</v>
      </c>
      <c r="BR59" s="31">
        <f t="shared" si="23"/>
        <v>0</v>
      </c>
      <c r="BS59" s="31">
        <f t="shared" si="23"/>
        <v>0</v>
      </c>
      <c r="BT59" s="33">
        <f t="shared" si="24"/>
        <v>261705.7308639221</v>
      </c>
      <c r="BU59" s="31">
        <f t="shared" si="25"/>
        <v>523143.86086392211</v>
      </c>
      <c r="BV59" s="31">
        <f t="shared" si="1"/>
        <v>0</v>
      </c>
      <c r="BW59" s="31">
        <f t="shared" si="1"/>
        <v>0</v>
      </c>
      <c r="BX59" s="33">
        <f t="shared" si="26"/>
        <v>523143.86086392211</v>
      </c>
      <c r="BY59" s="31">
        <f t="shared" si="27"/>
        <v>966347.47086392203</v>
      </c>
      <c r="BZ59" s="31">
        <f t="shared" si="27"/>
        <v>0</v>
      </c>
      <c r="CA59" s="31">
        <f t="shared" si="27"/>
        <v>0</v>
      </c>
      <c r="CB59" s="33">
        <f t="shared" si="28"/>
        <v>966347.47086392203</v>
      </c>
    </row>
    <row r="60" spans="1:80">
      <c r="A60" s="28">
        <v>49</v>
      </c>
      <c r="B60" s="29" t="s">
        <v>139</v>
      </c>
      <c r="C60" s="30" t="s">
        <v>42</v>
      </c>
      <c r="D60" s="30" t="s">
        <v>140</v>
      </c>
      <c r="E60" s="31">
        <v>96760.91</v>
      </c>
      <c r="F60" s="31">
        <v>0</v>
      </c>
      <c r="G60" s="32">
        <v>0</v>
      </c>
      <c r="H60" s="33">
        <f t="shared" si="3"/>
        <v>96760.91</v>
      </c>
      <c r="I60" s="31">
        <v>102202.42</v>
      </c>
      <c r="J60" s="31">
        <v>0</v>
      </c>
      <c r="K60" s="32">
        <v>0</v>
      </c>
      <c r="L60" s="33">
        <f t="shared" si="4"/>
        <v>102202.42</v>
      </c>
      <c r="M60" s="31">
        <v>99136.44</v>
      </c>
      <c r="N60" s="31">
        <v>0</v>
      </c>
      <c r="O60" s="32">
        <v>0</v>
      </c>
      <c r="P60" s="33">
        <f t="shared" si="5"/>
        <v>99136.44</v>
      </c>
      <c r="Q60" s="31">
        <f t="shared" si="6"/>
        <v>298099.77</v>
      </c>
      <c r="R60" s="31">
        <f t="shared" si="6"/>
        <v>0</v>
      </c>
      <c r="S60" s="31">
        <f t="shared" si="6"/>
        <v>0</v>
      </c>
      <c r="T60" s="33">
        <f t="shared" si="7"/>
        <v>298099.77</v>
      </c>
      <c r="U60" s="31">
        <v>73454</v>
      </c>
      <c r="V60" s="31">
        <v>0</v>
      </c>
      <c r="W60" s="31">
        <v>0</v>
      </c>
      <c r="X60" s="33">
        <f t="shared" si="8"/>
        <v>73454</v>
      </c>
      <c r="Y60" s="31">
        <v>95991.3</v>
      </c>
      <c r="Z60" s="31"/>
      <c r="AA60" s="31"/>
      <c r="AB60" s="33">
        <f t="shared" si="9"/>
        <v>95991.3</v>
      </c>
      <c r="AC60" s="31">
        <v>101008.08</v>
      </c>
      <c r="AD60" s="31"/>
      <c r="AE60" s="31"/>
      <c r="AF60" s="33">
        <f t="shared" si="10"/>
        <v>101008.08</v>
      </c>
      <c r="AG60" s="31">
        <f t="shared" si="11"/>
        <v>270453.38</v>
      </c>
      <c r="AH60" s="31">
        <f t="shared" si="11"/>
        <v>0</v>
      </c>
      <c r="AI60" s="31">
        <f t="shared" si="11"/>
        <v>0</v>
      </c>
      <c r="AJ60" s="33">
        <f t="shared" si="12"/>
        <v>270453.38</v>
      </c>
      <c r="AK60" s="31">
        <f t="shared" si="13"/>
        <v>568553.15</v>
      </c>
      <c r="AL60" s="31">
        <f t="shared" si="13"/>
        <v>0</v>
      </c>
      <c r="AM60" s="31">
        <f t="shared" si="13"/>
        <v>0</v>
      </c>
      <c r="AN60" s="33">
        <f t="shared" si="14"/>
        <v>568553.15</v>
      </c>
      <c r="AO60" s="31">
        <f>'[1]neconsumat iulie 2020 para'!H55</f>
        <v>99864.1</v>
      </c>
      <c r="AP60" s="31">
        <f>'[1]neconsumat iulie 2020 para'!I55</f>
        <v>0</v>
      </c>
      <c r="AQ60" s="31">
        <f>'[1]neconsumat iulie 2020 para'!J55</f>
        <v>0</v>
      </c>
      <c r="AR60" s="33">
        <f t="shared" si="15"/>
        <v>99864.1</v>
      </c>
      <c r="AS60" s="31">
        <v>88456.82</v>
      </c>
      <c r="AT60" s="31">
        <v>0</v>
      </c>
      <c r="AU60" s="31">
        <v>0</v>
      </c>
      <c r="AV60" s="33">
        <f t="shared" si="16"/>
        <v>88456.82</v>
      </c>
      <c r="AW60" s="31">
        <v>114775.44</v>
      </c>
      <c r="AX60" s="31">
        <v>0</v>
      </c>
      <c r="AY60" s="31">
        <v>0</v>
      </c>
      <c r="AZ60" s="33">
        <f t="shared" si="17"/>
        <v>114775.44</v>
      </c>
      <c r="BA60" s="31">
        <f t="shared" si="18"/>
        <v>303096.36</v>
      </c>
      <c r="BB60" s="31">
        <f t="shared" si="18"/>
        <v>0</v>
      </c>
      <c r="BC60" s="31">
        <f t="shared" si="18"/>
        <v>0</v>
      </c>
      <c r="BD60" s="33">
        <f t="shared" si="19"/>
        <v>303096.36</v>
      </c>
      <c r="BE60" s="31">
        <v>93842.05</v>
      </c>
      <c r="BF60" s="31">
        <v>0</v>
      </c>
      <c r="BG60" s="31">
        <v>0</v>
      </c>
      <c r="BH60" s="33">
        <f t="shared" si="20"/>
        <v>93842.05</v>
      </c>
      <c r="BI60" s="31">
        <v>108923.14260000002</v>
      </c>
      <c r="BJ60" s="31">
        <v>0</v>
      </c>
      <c r="BK60" s="31">
        <v>0</v>
      </c>
      <c r="BL60" s="33">
        <f t="shared" si="21"/>
        <v>108923.14260000002</v>
      </c>
      <c r="BM60" s="31">
        <v>70998.595200000011</v>
      </c>
      <c r="BN60" s="31">
        <v>0</v>
      </c>
      <c r="BO60" s="31">
        <v>0</v>
      </c>
      <c r="BP60" s="33">
        <f t="shared" si="22"/>
        <v>70998.595200000011</v>
      </c>
      <c r="BQ60" s="31">
        <f t="shared" si="23"/>
        <v>273763.78780000005</v>
      </c>
      <c r="BR60" s="31">
        <f t="shared" si="23"/>
        <v>0</v>
      </c>
      <c r="BS60" s="31">
        <f t="shared" si="23"/>
        <v>0</v>
      </c>
      <c r="BT60" s="33">
        <f t="shared" si="24"/>
        <v>273763.78780000005</v>
      </c>
      <c r="BU60" s="31">
        <f t="shared" si="25"/>
        <v>576860.14780000004</v>
      </c>
      <c r="BV60" s="31">
        <f t="shared" si="1"/>
        <v>0</v>
      </c>
      <c r="BW60" s="31">
        <f t="shared" si="1"/>
        <v>0</v>
      </c>
      <c r="BX60" s="33">
        <f t="shared" si="26"/>
        <v>576860.14780000004</v>
      </c>
      <c r="BY60" s="31">
        <f t="shared" si="27"/>
        <v>1145413.2978000001</v>
      </c>
      <c r="BZ60" s="31">
        <f t="shared" si="27"/>
        <v>0</v>
      </c>
      <c r="CA60" s="31">
        <f t="shared" si="27"/>
        <v>0</v>
      </c>
      <c r="CB60" s="33">
        <f t="shared" si="28"/>
        <v>1145413.2978000001</v>
      </c>
    </row>
    <row r="61" spans="1:80">
      <c r="A61" s="28">
        <v>50</v>
      </c>
      <c r="B61" s="29" t="s">
        <v>141</v>
      </c>
      <c r="C61" s="30" t="s">
        <v>42</v>
      </c>
      <c r="D61" s="30" t="s">
        <v>142</v>
      </c>
      <c r="E61" s="31">
        <v>178376.88</v>
      </c>
      <c r="F61" s="31">
        <v>0</v>
      </c>
      <c r="G61" s="32">
        <v>0</v>
      </c>
      <c r="H61" s="33">
        <f t="shared" si="3"/>
        <v>178376.88</v>
      </c>
      <c r="I61" s="31">
        <v>194252.85</v>
      </c>
      <c r="J61" s="31">
        <v>0</v>
      </c>
      <c r="K61" s="32">
        <v>0</v>
      </c>
      <c r="L61" s="33">
        <f t="shared" si="4"/>
        <v>194252.85</v>
      </c>
      <c r="M61" s="31">
        <v>181360.25</v>
      </c>
      <c r="N61" s="31">
        <v>0</v>
      </c>
      <c r="O61" s="32">
        <v>0</v>
      </c>
      <c r="P61" s="33">
        <f t="shared" si="5"/>
        <v>181360.25</v>
      </c>
      <c r="Q61" s="31">
        <f t="shared" si="6"/>
        <v>553989.98</v>
      </c>
      <c r="R61" s="31">
        <f t="shared" si="6"/>
        <v>0</v>
      </c>
      <c r="S61" s="31">
        <f t="shared" si="6"/>
        <v>0</v>
      </c>
      <c r="T61" s="33">
        <f t="shared" si="7"/>
        <v>553989.98</v>
      </c>
      <c r="U61" s="31">
        <v>49800.18</v>
      </c>
      <c r="V61" s="31">
        <v>0</v>
      </c>
      <c r="W61" s="31">
        <v>0</v>
      </c>
      <c r="X61" s="33">
        <f t="shared" si="8"/>
        <v>49800.18</v>
      </c>
      <c r="Y61" s="31">
        <v>97122.1</v>
      </c>
      <c r="Z61" s="31"/>
      <c r="AA61" s="31"/>
      <c r="AB61" s="33">
        <f t="shared" si="9"/>
        <v>97122.1</v>
      </c>
      <c r="AC61" s="31">
        <v>61587.31</v>
      </c>
      <c r="AD61" s="31"/>
      <c r="AE61" s="31"/>
      <c r="AF61" s="33">
        <f t="shared" si="10"/>
        <v>61587.31</v>
      </c>
      <c r="AG61" s="31">
        <f t="shared" si="11"/>
        <v>208509.59</v>
      </c>
      <c r="AH61" s="31">
        <f t="shared" si="11"/>
        <v>0</v>
      </c>
      <c r="AI61" s="31">
        <f t="shared" si="11"/>
        <v>0</v>
      </c>
      <c r="AJ61" s="33">
        <f t="shared" si="12"/>
        <v>208509.59</v>
      </c>
      <c r="AK61" s="31">
        <f t="shared" si="13"/>
        <v>762499.57</v>
      </c>
      <c r="AL61" s="31">
        <f t="shared" si="13"/>
        <v>0</v>
      </c>
      <c r="AM61" s="31">
        <f t="shared" si="13"/>
        <v>0</v>
      </c>
      <c r="AN61" s="33">
        <f t="shared" si="14"/>
        <v>762499.57</v>
      </c>
      <c r="AO61" s="31">
        <f>'[1]neconsumat iulie 2020 para'!H56</f>
        <v>122930.03</v>
      </c>
      <c r="AP61" s="31">
        <f>'[1]neconsumat iulie 2020 para'!I56</f>
        <v>0</v>
      </c>
      <c r="AQ61" s="31">
        <f>'[1]neconsumat iulie 2020 para'!J56</f>
        <v>0</v>
      </c>
      <c r="AR61" s="33">
        <f t="shared" si="15"/>
        <v>122930.03</v>
      </c>
      <c r="AS61" s="31">
        <v>138856.12</v>
      </c>
      <c r="AT61" s="31">
        <v>0</v>
      </c>
      <c r="AU61" s="31">
        <v>0</v>
      </c>
      <c r="AV61" s="33">
        <f t="shared" si="16"/>
        <v>138856.12</v>
      </c>
      <c r="AW61" s="31">
        <v>167267.44</v>
      </c>
      <c r="AX61" s="31">
        <v>0</v>
      </c>
      <c r="AY61" s="31">
        <v>0</v>
      </c>
      <c r="AZ61" s="33">
        <f t="shared" si="17"/>
        <v>167267.44</v>
      </c>
      <c r="BA61" s="31">
        <f t="shared" si="18"/>
        <v>429053.58999999997</v>
      </c>
      <c r="BB61" s="31">
        <f t="shared" si="18"/>
        <v>0</v>
      </c>
      <c r="BC61" s="31">
        <f t="shared" si="18"/>
        <v>0</v>
      </c>
      <c r="BD61" s="33">
        <f t="shared" si="19"/>
        <v>429053.58999999997</v>
      </c>
      <c r="BE61" s="31">
        <v>206526.18</v>
      </c>
      <c r="BF61" s="31">
        <v>0</v>
      </c>
      <c r="BG61" s="31">
        <v>0</v>
      </c>
      <c r="BH61" s="33">
        <f t="shared" si="20"/>
        <v>206526.18</v>
      </c>
      <c r="BI61" s="31">
        <v>203022.34503410413</v>
      </c>
      <c r="BJ61" s="31">
        <v>0</v>
      </c>
      <c r="BK61" s="31">
        <v>0</v>
      </c>
      <c r="BL61" s="33">
        <f t="shared" si="21"/>
        <v>203022.34503410413</v>
      </c>
      <c r="BM61" s="31">
        <v>124826.2234</v>
      </c>
      <c r="BN61" s="31">
        <v>0</v>
      </c>
      <c r="BO61" s="31">
        <v>0</v>
      </c>
      <c r="BP61" s="33">
        <f t="shared" si="22"/>
        <v>124826.2234</v>
      </c>
      <c r="BQ61" s="31">
        <f t="shared" si="23"/>
        <v>534374.74843410414</v>
      </c>
      <c r="BR61" s="31">
        <f t="shared" si="23"/>
        <v>0</v>
      </c>
      <c r="BS61" s="31">
        <f t="shared" si="23"/>
        <v>0</v>
      </c>
      <c r="BT61" s="33">
        <f t="shared" si="24"/>
        <v>534374.74843410414</v>
      </c>
      <c r="BU61" s="31">
        <f t="shared" si="25"/>
        <v>963428.33843410411</v>
      </c>
      <c r="BV61" s="31">
        <f t="shared" si="1"/>
        <v>0</v>
      </c>
      <c r="BW61" s="31">
        <f t="shared" si="1"/>
        <v>0</v>
      </c>
      <c r="BX61" s="33">
        <f t="shared" si="26"/>
        <v>963428.33843410411</v>
      </c>
      <c r="BY61" s="31">
        <f t="shared" si="27"/>
        <v>1725927.9084341042</v>
      </c>
      <c r="BZ61" s="31">
        <f t="shared" si="27"/>
        <v>0</v>
      </c>
      <c r="CA61" s="31">
        <f t="shared" si="27"/>
        <v>0</v>
      </c>
      <c r="CB61" s="33">
        <f t="shared" si="28"/>
        <v>1725927.9084341042</v>
      </c>
    </row>
    <row r="62" spans="1:80">
      <c r="A62" s="28">
        <v>51</v>
      </c>
      <c r="B62" s="29" t="s">
        <v>143</v>
      </c>
      <c r="C62" s="30" t="s">
        <v>88</v>
      </c>
      <c r="D62" s="30" t="s">
        <v>144</v>
      </c>
      <c r="E62" s="31">
        <v>194629.89</v>
      </c>
      <c r="F62" s="31">
        <v>12020</v>
      </c>
      <c r="G62" s="32">
        <v>0</v>
      </c>
      <c r="H62" s="33">
        <f t="shared" si="3"/>
        <v>206649.89</v>
      </c>
      <c r="I62" s="31">
        <v>209630.85</v>
      </c>
      <c r="J62" s="31">
        <v>14710</v>
      </c>
      <c r="K62" s="32">
        <v>0</v>
      </c>
      <c r="L62" s="33">
        <f t="shared" si="4"/>
        <v>224340.85</v>
      </c>
      <c r="M62" s="31">
        <v>200952.43</v>
      </c>
      <c r="N62" s="31">
        <v>14860</v>
      </c>
      <c r="O62" s="32">
        <v>0</v>
      </c>
      <c r="P62" s="33">
        <f t="shared" si="5"/>
        <v>215812.43</v>
      </c>
      <c r="Q62" s="31">
        <f t="shared" si="6"/>
        <v>605213.16999999993</v>
      </c>
      <c r="R62" s="31">
        <f t="shared" si="6"/>
        <v>41590</v>
      </c>
      <c r="S62" s="31">
        <f t="shared" si="6"/>
        <v>0</v>
      </c>
      <c r="T62" s="33">
        <f t="shared" si="7"/>
        <v>646803.16999999993</v>
      </c>
      <c r="U62" s="31">
        <v>107012.76</v>
      </c>
      <c r="V62" s="31">
        <v>4210</v>
      </c>
      <c r="W62" s="31">
        <v>0</v>
      </c>
      <c r="X62" s="33">
        <f t="shared" si="8"/>
        <v>111222.76</v>
      </c>
      <c r="Y62" s="31">
        <v>196838.13</v>
      </c>
      <c r="Z62" s="31">
        <v>12190</v>
      </c>
      <c r="AA62" s="31"/>
      <c r="AB62" s="33">
        <f t="shared" si="9"/>
        <v>209028.13</v>
      </c>
      <c r="AC62" s="31">
        <v>261683.86</v>
      </c>
      <c r="AD62" s="31">
        <v>12680</v>
      </c>
      <c r="AE62" s="31"/>
      <c r="AF62" s="33">
        <f t="shared" si="10"/>
        <v>274363.86</v>
      </c>
      <c r="AG62" s="31">
        <f t="shared" si="11"/>
        <v>565534.75</v>
      </c>
      <c r="AH62" s="31">
        <f t="shared" si="11"/>
        <v>29080</v>
      </c>
      <c r="AI62" s="31">
        <f t="shared" si="11"/>
        <v>0</v>
      </c>
      <c r="AJ62" s="33">
        <f t="shared" si="12"/>
        <v>594614.75</v>
      </c>
      <c r="AK62" s="31">
        <f t="shared" si="13"/>
        <v>1170747.92</v>
      </c>
      <c r="AL62" s="31">
        <f t="shared" si="13"/>
        <v>70670</v>
      </c>
      <c r="AM62" s="31">
        <f t="shared" si="13"/>
        <v>0</v>
      </c>
      <c r="AN62" s="33">
        <f t="shared" si="14"/>
        <v>1241417.92</v>
      </c>
      <c r="AO62" s="31">
        <f>'[1]neconsumat iulie 2020 para'!H57</f>
        <v>242354.93</v>
      </c>
      <c r="AP62" s="31">
        <f>'[1]neconsumat iulie 2020 para'!I57</f>
        <v>21030</v>
      </c>
      <c r="AQ62" s="31">
        <f>'[1]neconsumat iulie 2020 para'!J57</f>
        <v>0</v>
      </c>
      <c r="AR62" s="33">
        <f t="shared" si="15"/>
        <v>263384.93</v>
      </c>
      <c r="AS62" s="31">
        <v>178994.24</v>
      </c>
      <c r="AT62" s="31">
        <v>11100</v>
      </c>
      <c r="AU62" s="31">
        <v>0</v>
      </c>
      <c r="AV62" s="33">
        <f t="shared" si="16"/>
        <v>190094.24</v>
      </c>
      <c r="AW62" s="31">
        <v>232071.58</v>
      </c>
      <c r="AX62" s="31">
        <v>20960</v>
      </c>
      <c r="AY62" s="31">
        <v>0</v>
      </c>
      <c r="AZ62" s="33">
        <f t="shared" si="17"/>
        <v>253031.58</v>
      </c>
      <c r="BA62" s="31">
        <f t="shared" si="18"/>
        <v>653420.75</v>
      </c>
      <c r="BB62" s="31">
        <f t="shared" si="18"/>
        <v>53090</v>
      </c>
      <c r="BC62" s="31">
        <f t="shared" si="18"/>
        <v>0</v>
      </c>
      <c r="BD62" s="33">
        <f t="shared" si="19"/>
        <v>706510.75</v>
      </c>
      <c r="BE62" s="31">
        <v>232522.06</v>
      </c>
      <c r="BF62" s="31">
        <v>13020</v>
      </c>
      <c r="BG62" s="31">
        <v>0</v>
      </c>
      <c r="BH62" s="33">
        <f t="shared" si="20"/>
        <v>245542.06</v>
      </c>
      <c r="BI62" s="31">
        <v>286860.04335722746</v>
      </c>
      <c r="BJ62" s="31">
        <v>71853.936102982218</v>
      </c>
      <c r="BK62" s="31">
        <v>0</v>
      </c>
      <c r="BL62" s="33">
        <f t="shared" si="21"/>
        <v>358713.97946020967</v>
      </c>
      <c r="BM62" s="31">
        <v>144076.7984</v>
      </c>
      <c r="BN62" s="31">
        <v>8065.8098000000009</v>
      </c>
      <c r="BO62" s="31">
        <v>0</v>
      </c>
      <c r="BP62" s="33">
        <f t="shared" si="22"/>
        <v>152142.60819999999</v>
      </c>
      <c r="BQ62" s="31">
        <f t="shared" si="23"/>
        <v>663458.90175722749</v>
      </c>
      <c r="BR62" s="31">
        <f t="shared" si="23"/>
        <v>92939.74590298222</v>
      </c>
      <c r="BS62" s="31">
        <f t="shared" si="23"/>
        <v>0</v>
      </c>
      <c r="BT62" s="33">
        <f t="shared" si="24"/>
        <v>756398.64766020968</v>
      </c>
      <c r="BU62" s="31">
        <f t="shared" si="25"/>
        <v>1316879.6517572275</v>
      </c>
      <c r="BV62" s="31">
        <f t="shared" si="1"/>
        <v>146029.74590298222</v>
      </c>
      <c r="BW62" s="31">
        <f t="shared" si="1"/>
        <v>0</v>
      </c>
      <c r="BX62" s="33">
        <f t="shared" si="26"/>
        <v>1462909.3976602098</v>
      </c>
      <c r="BY62" s="31">
        <f t="shared" si="27"/>
        <v>2487627.5717572272</v>
      </c>
      <c r="BZ62" s="31">
        <f t="shared" si="27"/>
        <v>216699.74590298222</v>
      </c>
      <c r="CA62" s="31">
        <f t="shared" si="27"/>
        <v>0</v>
      </c>
      <c r="CB62" s="33">
        <f t="shared" si="28"/>
        <v>2704327.3176602093</v>
      </c>
    </row>
    <row r="63" spans="1:80">
      <c r="A63" s="28">
        <v>52</v>
      </c>
      <c r="B63" s="29" t="s">
        <v>145</v>
      </c>
      <c r="C63" s="30" t="s">
        <v>42</v>
      </c>
      <c r="D63" s="30" t="s">
        <v>146</v>
      </c>
      <c r="E63" s="31">
        <v>117532.72</v>
      </c>
      <c r="F63" s="31">
        <v>0</v>
      </c>
      <c r="G63" s="32">
        <v>0</v>
      </c>
      <c r="H63" s="33">
        <f t="shared" si="3"/>
        <v>117532.72</v>
      </c>
      <c r="I63" s="31">
        <v>128484.01</v>
      </c>
      <c r="J63" s="31">
        <v>0</v>
      </c>
      <c r="K63" s="32">
        <v>0</v>
      </c>
      <c r="L63" s="33">
        <f t="shared" si="4"/>
        <v>128484.01</v>
      </c>
      <c r="M63" s="31">
        <v>121898.42</v>
      </c>
      <c r="N63" s="31"/>
      <c r="O63" s="32"/>
      <c r="P63" s="33">
        <f t="shared" si="5"/>
        <v>121898.42</v>
      </c>
      <c r="Q63" s="31">
        <f t="shared" si="6"/>
        <v>367915.14999999997</v>
      </c>
      <c r="R63" s="31">
        <f t="shared" si="6"/>
        <v>0</v>
      </c>
      <c r="S63" s="31">
        <f t="shared" si="6"/>
        <v>0</v>
      </c>
      <c r="T63" s="33">
        <f t="shared" si="7"/>
        <v>367915.14999999997</v>
      </c>
      <c r="U63" s="31">
        <v>153389.38</v>
      </c>
      <c r="V63" s="31">
        <v>0</v>
      </c>
      <c r="W63" s="31">
        <v>0</v>
      </c>
      <c r="X63" s="33">
        <f t="shared" si="8"/>
        <v>153389.38</v>
      </c>
      <c r="Y63" s="31">
        <v>147107.72</v>
      </c>
      <c r="Z63" s="31"/>
      <c r="AA63" s="31"/>
      <c r="AB63" s="33">
        <f t="shared" si="9"/>
        <v>147107.72</v>
      </c>
      <c r="AC63" s="31">
        <v>167912.57</v>
      </c>
      <c r="AD63" s="31"/>
      <c r="AE63" s="31"/>
      <c r="AF63" s="33">
        <f t="shared" si="10"/>
        <v>167912.57</v>
      </c>
      <c r="AG63" s="31">
        <f t="shared" si="11"/>
        <v>468409.67</v>
      </c>
      <c r="AH63" s="31">
        <f t="shared" si="11"/>
        <v>0</v>
      </c>
      <c r="AI63" s="31">
        <f t="shared" si="11"/>
        <v>0</v>
      </c>
      <c r="AJ63" s="33">
        <f t="shared" si="12"/>
        <v>468409.67</v>
      </c>
      <c r="AK63" s="31">
        <f t="shared" si="13"/>
        <v>836324.82</v>
      </c>
      <c r="AL63" s="31">
        <f t="shared" si="13"/>
        <v>0</v>
      </c>
      <c r="AM63" s="31">
        <f t="shared" si="13"/>
        <v>0</v>
      </c>
      <c r="AN63" s="33">
        <f t="shared" si="14"/>
        <v>836324.82</v>
      </c>
      <c r="AO63" s="31">
        <f>'[1]neconsumat iulie 2020 para'!H58</f>
        <v>153213.92000000001</v>
      </c>
      <c r="AP63" s="31">
        <f>'[1]neconsumat iulie 2020 para'!I58</f>
        <v>0</v>
      </c>
      <c r="AQ63" s="31">
        <f>'[1]neconsumat iulie 2020 para'!J58</f>
        <v>0</v>
      </c>
      <c r="AR63" s="33">
        <f t="shared" si="15"/>
        <v>153213.92000000001</v>
      </c>
      <c r="AS63" s="31">
        <v>131812.87</v>
      </c>
      <c r="AT63" s="31">
        <v>0</v>
      </c>
      <c r="AU63" s="31">
        <v>0</v>
      </c>
      <c r="AV63" s="33">
        <f t="shared" si="16"/>
        <v>131812.87</v>
      </c>
      <c r="AW63" s="31">
        <v>170113.34</v>
      </c>
      <c r="AX63" s="31">
        <v>0</v>
      </c>
      <c r="AY63" s="31">
        <v>0</v>
      </c>
      <c r="AZ63" s="33">
        <f t="shared" si="17"/>
        <v>170113.34</v>
      </c>
      <c r="BA63" s="31">
        <f t="shared" si="18"/>
        <v>455140.13</v>
      </c>
      <c r="BB63" s="31">
        <f t="shared" si="18"/>
        <v>0</v>
      </c>
      <c r="BC63" s="31">
        <f t="shared" si="18"/>
        <v>0</v>
      </c>
      <c r="BD63" s="33">
        <f t="shared" si="19"/>
        <v>455140.13</v>
      </c>
      <c r="BE63" s="31">
        <v>182841.55</v>
      </c>
      <c r="BF63" s="31">
        <v>0</v>
      </c>
      <c r="BG63" s="31">
        <v>0</v>
      </c>
      <c r="BH63" s="33">
        <f t="shared" si="20"/>
        <v>182841.55</v>
      </c>
      <c r="BI63" s="31">
        <v>184571.08010272545</v>
      </c>
      <c r="BJ63" s="31">
        <v>0</v>
      </c>
      <c r="BK63" s="31">
        <v>0</v>
      </c>
      <c r="BL63" s="33">
        <f t="shared" si="21"/>
        <v>184571.08010272545</v>
      </c>
      <c r="BM63" s="31">
        <v>86819.144400000005</v>
      </c>
      <c r="BN63" s="31">
        <v>0</v>
      </c>
      <c r="BO63" s="31">
        <v>0</v>
      </c>
      <c r="BP63" s="33">
        <f t="shared" si="22"/>
        <v>86819.144400000005</v>
      </c>
      <c r="BQ63" s="31">
        <f t="shared" si="23"/>
        <v>454231.77450272546</v>
      </c>
      <c r="BR63" s="31">
        <f t="shared" si="23"/>
        <v>0</v>
      </c>
      <c r="BS63" s="31">
        <f t="shared" si="23"/>
        <v>0</v>
      </c>
      <c r="BT63" s="33">
        <f t="shared" si="24"/>
        <v>454231.77450272546</v>
      </c>
      <c r="BU63" s="31">
        <f t="shared" si="25"/>
        <v>909371.90450272546</v>
      </c>
      <c r="BV63" s="31">
        <f t="shared" si="1"/>
        <v>0</v>
      </c>
      <c r="BW63" s="31">
        <f t="shared" si="1"/>
        <v>0</v>
      </c>
      <c r="BX63" s="33">
        <f t="shared" si="26"/>
        <v>909371.90450272546</v>
      </c>
      <c r="BY63" s="31">
        <f t="shared" si="27"/>
        <v>1745696.7245027255</v>
      </c>
      <c r="BZ63" s="31">
        <f t="shared" si="27"/>
        <v>0</v>
      </c>
      <c r="CA63" s="31">
        <f t="shared" si="27"/>
        <v>0</v>
      </c>
      <c r="CB63" s="33">
        <f t="shared" si="28"/>
        <v>1745696.7245027255</v>
      </c>
    </row>
    <row r="64" spans="1:80">
      <c r="A64" s="28">
        <v>53</v>
      </c>
      <c r="B64" s="41" t="s">
        <v>147</v>
      </c>
      <c r="C64" s="30" t="s">
        <v>57</v>
      </c>
      <c r="D64" s="30" t="s">
        <v>148</v>
      </c>
      <c r="E64" s="31">
        <v>0</v>
      </c>
      <c r="F64" s="31">
        <v>0</v>
      </c>
      <c r="G64" s="32">
        <v>9700</v>
      </c>
      <c r="H64" s="33">
        <f t="shared" si="3"/>
        <v>9700</v>
      </c>
      <c r="I64" s="31">
        <v>0</v>
      </c>
      <c r="J64" s="31">
        <v>0</v>
      </c>
      <c r="K64" s="32">
        <v>9050</v>
      </c>
      <c r="L64" s="33">
        <f t="shared" si="4"/>
        <v>9050</v>
      </c>
      <c r="M64" s="31">
        <v>0</v>
      </c>
      <c r="N64" s="31">
        <v>0</v>
      </c>
      <c r="O64" s="32">
        <v>0</v>
      </c>
      <c r="P64" s="33">
        <f t="shared" si="5"/>
        <v>0</v>
      </c>
      <c r="Q64" s="31">
        <f t="shared" si="6"/>
        <v>0</v>
      </c>
      <c r="R64" s="31">
        <f t="shared" si="6"/>
        <v>0</v>
      </c>
      <c r="S64" s="31">
        <f t="shared" si="6"/>
        <v>18750</v>
      </c>
      <c r="T64" s="33">
        <f t="shared" si="7"/>
        <v>18750</v>
      </c>
      <c r="U64" s="31">
        <v>0</v>
      </c>
      <c r="V64" s="31">
        <v>0</v>
      </c>
      <c r="W64" s="31">
        <v>8400</v>
      </c>
      <c r="X64" s="33">
        <f t="shared" si="8"/>
        <v>8400</v>
      </c>
      <c r="Y64" s="31"/>
      <c r="Z64" s="31"/>
      <c r="AA64" s="31">
        <v>7900</v>
      </c>
      <c r="AB64" s="33">
        <f t="shared" si="9"/>
        <v>7900</v>
      </c>
      <c r="AC64" s="31"/>
      <c r="AD64" s="31"/>
      <c r="AE64" s="31">
        <v>8600</v>
      </c>
      <c r="AF64" s="33">
        <f t="shared" si="10"/>
        <v>8600</v>
      </c>
      <c r="AG64" s="31">
        <f t="shared" si="11"/>
        <v>0</v>
      </c>
      <c r="AH64" s="31">
        <f t="shared" si="11"/>
        <v>0</v>
      </c>
      <c r="AI64" s="31">
        <f t="shared" si="11"/>
        <v>24900</v>
      </c>
      <c r="AJ64" s="33">
        <f t="shared" si="12"/>
        <v>24900</v>
      </c>
      <c r="AK64" s="31">
        <f t="shared" si="13"/>
        <v>0</v>
      </c>
      <c r="AL64" s="31">
        <f t="shared" si="13"/>
        <v>0</v>
      </c>
      <c r="AM64" s="31">
        <f t="shared" si="13"/>
        <v>43650</v>
      </c>
      <c r="AN64" s="33">
        <f t="shared" si="14"/>
        <v>43650</v>
      </c>
      <c r="AO64" s="31">
        <f>'[1]neconsumat iulie 2020 para'!H59</f>
        <v>0</v>
      </c>
      <c r="AP64" s="31">
        <f>'[1]neconsumat iulie 2020 para'!I59</f>
        <v>0</v>
      </c>
      <c r="AQ64" s="31">
        <f>'[1]neconsumat iulie 2020 para'!J59</f>
        <v>9450</v>
      </c>
      <c r="AR64" s="33">
        <f t="shared" si="15"/>
        <v>9450</v>
      </c>
      <c r="AS64" s="31">
        <v>0</v>
      </c>
      <c r="AT64" s="31">
        <v>0</v>
      </c>
      <c r="AU64" s="31">
        <v>8100</v>
      </c>
      <c r="AV64" s="33">
        <f t="shared" si="16"/>
        <v>8100</v>
      </c>
      <c r="AW64" s="31">
        <v>0</v>
      </c>
      <c r="AX64" s="31">
        <v>0</v>
      </c>
      <c r="AY64" s="31">
        <v>11450</v>
      </c>
      <c r="AZ64" s="33">
        <f t="shared" si="17"/>
        <v>11450</v>
      </c>
      <c r="BA64" s="31">
        <f t="shared" si="18"/>
        <v>0</v>
      </c>
      <c r="BB64" s="31">
        <f t="shared" si="18"/>
        <v>0</v>
      </c>
      <c r="BC64" s="31">
        <f t="shared" si="18"/>
        <v>29000</v>
      </c>
      <c r="BD64" s="33">
        <f t="shared" si="19"/>
        <v>29000</v>
      </c>
      <c r="BE64" s="31">
        <v>0</v>
      </c>
      <c r="BF64" s="31">
        <v>0</v>
      </c>
      <c r="BG64" s="31">
        <v>10150</v>
      </c>
      <c r="BH64" s="33">
        <f t="shared" si="20"/>
        <v>10150</v>
      </c>
      <c r="BI64" s="31">
        <v>0</v>
      </c>
      <c r="BJ64" s="31">
        <v>0</v>
      </c>
      <c r="BK64" s="31">
        <v>9799.4684000000016</v>
      </c>
      <c r="BL64" s="33">
        <f t="shared" si="21"/>
        <v>9799.4684000000016</v>
      </c>
      <c r="BM64" s="31">
        <v>0</v>
      </c>
      <c r="BN64" s="31">
        <v>0</v>
      </c>
      <c r="BO64" s="31">
        <v>6494.8027999999995</v>
      </c>
      <c r="BP64" s="33">
        <f t="shared" si="22"/>
        <v>6494.8027999999995</v>
      </c>
      <c r="BQ64" s="31">
        <f t="shared" si="23"/>
        <v>0</v>
      </c>
      <c r="BR64" s="31">
        <f t="shared" si="23"/>
        <v>0</v>
      </c>
      <c r="BS64" s="31">
        <f t="shared" si="23"/>
        <v>26444.271200000003</v>
      </c>
      <c r="BT64" s="33">
        <f t="shared" si="24"/>
        <v>26444.271200000003</v>
      </c>
      <c r="BU64" s="31">
        <f t="shared" si="25"/>
        <v>0</v>
      </c>
      <c r="BV64" s="31">
        <f t="shared" si="1"/>
        <v>0</v>
      </c>
      <c r="BW64" s="31">
        <f t="shared" si="1"/>
        <v>55444.271200000003</v>
      </c>
      <c r="BX64" s="33">
        <f t="shared" si="26"/>
        <v>55444.271200000003</v>
      </c>
      <c r="BY64" s="31">
        <f t="shared" si="27"/>
        <v>0</v>
      </c>
      <c r="BZ64" s="31">
        <f t="shared" si="27"/>
        <v>0</v>
      </c>
      <c r="CA64" s="31">
        <f t="shared" si="27"/>
        <v>99094.271200000003</v>
      </c>
      <c r="CB64" s="33">
        <f t="shared" si="28"/>
        <v>99094.271200000003</v>
      </c>
    </row>
    <row r="65" spans="1:80" ht="33">
      <c r="A65" s="28">
        <v>54</v>
      </c>
      <c r="B65" s="41" t="s">
        <v>149</v>
      </c>
      <c r="C65" s="30" t="s">
        <v>57</v>
      </c>
      <c r="D65" s="30" t="s">
        <v>150</v>
      </c>
      <c r="E65" s="31">
        <v>0</v>
      </c>
      <c r="F65" s="31">
        <v>0</v>
      </c>
      <c r="G65" s="32">
        <v>53388</v>
      </c>
      <c r="H65" s="33">
        <f t="shared" si="3"/>
        <v>53388</v>
      </c>
      <c r="I65" s="31">
        <v>0</v>
      </c>
      <c r="J65" s="31">
        <v>0</v>
      </c>
      <c r="K65" s="32">
        <v>53776</v>
      </c>
      <c r="L65" s="33">
        <f t="shared" si="4"/>
        <v>53776</v>
      </c>
      <c r="M65" s="31">
        <v>0</v>
      </c>
      <c r="N65" s="31">
        <v>0</v>
      </c>
      <c r="O65" s="32">
        <v>47522</v>
      </c>
      <c r="P65" s="33">
        <f t="shared" si="5"/>
        <v>47522</v>
      </c>
      <c r="Q65" s="31">
        <f t="shared" si="6"/>
        <v>0</v>
      </c>
      <c r="R65" s="31">
        <f t="shared" si="6"/>
        <v>0</v>
      </c>
      <c r="S65" s="31">
        <f t="shared" si="6"/>
        <v>154686</v>
      </c>
      <c r="T65" s="33">
        <f t="shared" si="7"/>
        <v>154686</v>
      </c>
      <c r="U65" s="31">
        <v>0</v>
      </c>
      <c r="V65" s="31">
        <v>0</v>
      </c>
      <c r="W65" s="31">
        <v>8352</v>
      </c>
      <c r="X65" s="33">
        <f t="shared" si="8"/>
        <v>8352</v>
      </c>
      <c r="Y65" s="31"/>
      <c r="Z65" s="31"/>
      <c r="AA65" s="31">
        <v>24579</v>
      </c>
      <c r="AB65" s="33">
        <f t="shared" si="9"/>
        <v>24579</v>
      </c>
      <c r="AC65" s="31"/>
      <c r="AD65" s="31"/>
      <c r="AE65" s="31">
        <v>46297</v>
      </c>
      <c r="AF65" s="33">
        <f t="shared" si="10"/>
        <v>46297</v>
      </c>
      <c r="AG65" s="31">
        <f t="shared" si="11"/>
        <v>0</v>
      </c>
      <c r="AH65" s="31">
        <f t="shared" si="11"/>
        <v>0</v>
      </c>
      <c r="AI65" s="31">
        <f t="shared" si="11"/>
        <v>79228</v>
      </c>
      <c r="AJ65" s="33">
        <f t="shared" si="12"/>
        <v>79228</v>
      </c>
      <c r="AK65" s="31">
        <f t="shared" si="13"/>
        <v>0</v>
      </c>
      <c r="AL65" s="31">
        <f t="shared" si="13"/>
        <v>0</v>
      </c>
      <c r="AM65" s="31">
        <f t="shared" si="13"/>
        <v>233914</v>
      </c>
      <c r="AN65" s="33">
        <f t="shared" si="14"/>
        <v>233914</v>
      </c>
      <c r="AO65" s="31">
        <f>'[1]neconsumat iulie 2020 para'!H60</f>
        <v>0</v>
      </c>
      <c r="AP65" s="31">
        <f>'[1]neconsumat iulie 2020 para'!I60</f>
        <v>0</v>
      </c>
      <c r="AQ65" s="31">
        <f>'[1]neconsumat iulie 2020 para'!J60</f>
        <v>46922</v>
      </c>
      <c r="AR65" s="33">
        <f t="shared" si="15"/>
        <v>46922</v>
      </c>
      <c r="AS65" s="31">
        <v>0</v>
      </c>
      <c r="AT65" s="31">
        <v>0</v>
      </c>
      <c r="AU65" s="31">
        <v>39018</v>
      </c>
      <c r="AV65" s="33">
        <f t="shared" si="16"/>
        <v>39018</v>
      </c>
      <c r="AW65" s="31">
        <v>0</v>
      </c>
      <c r="AX65" s="31">
        <v>0</v>
      </c>
      <c r="AY65" s="31">
        <v>46968</v>
      </c>
      <c r="AZ65" s="33">
        <f t="shared" si="17"/>
        <v>46968</v>
      </c>
      <c r="BA65" s="31">
        <f t="shared" si="18"/>
        <v>0</v>
      </c>
      <c r="BB65" s="31">
        <f t="shared" si="18"/>
        <v>0</v>
      </c>
      <c r="BC65" s="31">
        <f t="shared" si="18"/>
        <v>132908</v>
      </c>
      <c r="BD65" s="33">
        <f t="shared" si="19"/>
        <v>132908</v>
      </c>
      <c r="BE65" s="31">
        <v>0</v>
      </c>
      <c r="BF65" s="31">
        <v>0</v>
      </c>
      <c r="BG65" s="31">
        <v>59605</v>
      </c>
      <c r="BH65" s="33">
        <f t="shared" si="20"/>
        <v>59605</v>
      </c>
      <c r="BI65" s="31">
        <v>0</v>
      </c>
      <c r="BJ65" s="31">
        <v>0</v>
      </c>
      <c r="BK65" s="31">
        <v>63286.516000000003</v>
      </c>
      <c r="BL65" s="33">
        <f t="shared" si="21"/>
        <v>63286.516000000003</v>
      </c>
      <c r="BM65" s="31">
        <v>0</v>
      </c>
      <c r="BN65" s="31">
        <v>0</v>
      </c>
      <c r="BO65" s="31">
        <v>42134.029000000002</v>
      </c>
      <c r="BP65" s="33">
        <f t="shared" si="22"/>
        <v>42134.029000000002</v>
      </c>
      <c r="BQ65" s="31">
        <f t="shared" si="23"/>
        <v>0</v>
      </c>
      <c r="BR65" s="31">
        <f t="shared" si="23"/>
        <v>0</v>
      </c>
      <c r="BS65" s="31">
        <f t="shared" si="23"/>
        <v>165025.54500000001</v>
      </c>
      <c r="BT65" s="33">
        <f t="shared" si="24"/>
        <v>165025.54500000001</v>
      </c>
      <c r="BU65" s="31">
        <f t="shared" si="25"/>
        <v>0</v>
      </c>
      <c r="BV65" s="31">
        <f t="shared" si="1"/>
        <v>0</v>
      </c>
      <c r="BW65" s="31">
        <f t="shared" si="1"/>
        <v>297933.54500000004</v>
      </c>
      <c r="BX65" s="33">
        <f t="shared" si="26"/>
        <v>297933.54500000004</v>
      </c>
      <c r="BY65" s="31">
        <f t="shared" si="27"/>
        <v>0</v>
      </c>
      <c r="BZ65" s="31">
        <f t="shared" si="27"/>
        <v>0</v>
      </c>
      <c r="CA65" s="31">
        <f t="shared" si="27"/>
        <v>531847.54500000004</v>
      </c>
      <c r="CB65" s="33">
        <f t="shared" si="28"/>
        <v>531847.54500000004</v>
      </c>
    </row>
    <row r="66" spans="1:80">
      <c r="A66" s="28">
        <v>55</v>
      </c>
      <c r="B66" s="41" t="s">
        <v>151</v>
      </c>
      <c r="C66" s="30" t="s">
        <v>88</v>
      </c>
      <c r="D66" s="30" t="s">
        <v>152</v>
      </c>
      <c r="E66" s="31">
        <v>204489.93</v>
      </c>
      <c r="F66" s="31">
        <v>4520</v>
      </c>
      <c r="G66" s="32">
        <v>0</v>
      </c>
      <c r="H66" s="33">
        <f t="shared" si="3"/>
        <v>209009.93</v>
      </c>
      <c r="I66" s="31">
        <v>221676.9</v>
      </c>
      <c r="J66" s="31">
        <v>5040</v>
      </c>
      <c r="K66" s="32">
        <v>0</v>
      </c>
      <c r="L66" s="33">
        <f t="shared" si="4"/>
        <v>226716.9</v>
      </c>
      <c r="M66" s="31">
        <v>207675.76</v>
      </c>
      <c r="N66" s="31">
        <v>5800</v>
      </c>
      <c r="O66" s="32">
        <v>0</v>
      </c>
      <c r="P66" s="33">
        <f t="shared" si="5"/>
        <v>213475.76</v>
      </c>
      <c r="Q66" s="31">
        <f t="shared" si="6"/>
        <v>633842.59</v>
      </c>
      <c r="R66" s="31">
        <f t="shared" si="6"/>
        <v>15360</v>
      </c>
      <c r="S66" s="31">
        <f t="shared" si="6"/>
        <v>0</v>
      </c>
      <c r="T66" s="33">
        <f t="shared" si="7"/>
        <v>649202.59</v>
      </c>
      <c r="U66" s="31">
        <v>50041.41</v>
      </c>
      <c r="V66" s="31">
        <v>280</v>
      </c>
      <c r="W66" s="31">
        <v>0</v>
      </c>
      <c r="X66" s="33">
        <f t="shared" si="8"/>
        <v>50321.41</v>
      </c>
      <c r="Y66" s="31">
        <v>156221.01999999999</v>
      </c>
      <c r="Z66" s="31">
        <v>2040</v>
      </c>
      <c r="AA66" s="31"/>
      <c r="AB66" s="33">
        <f t="shared" si="9"/>
        <v>158261.01999999999</v>
      </c>
      <c r="AC66" s="31">
        <v>216893.4</v>
      </c>
      <c r="AD66" s="31">
        <v>5400</v>
      </c>
      <c r="AE66" s="31"/>
      <c r="AF66" s="33">
        <f t="shared" si="10"/>
        <v>222293.4</v>
      </c>
      <c r="AG66" s="31">
        <f t="shared" si="11"/>
        <v>423155.82999999996</v>
      </c>
      <c r="AH66" s="31">
        <f t="shared" si="11"/>
        <v>7720</v>
      </c>
      <c r="AI66" s="31">
        <f t="shared" si="11"/>
        <v>0</v>
      </c>
      <c r="AJ66" s="33">
        <f t="shared" si="12"/>
        <v>430875.82999999996</v>
      </c>
      <c r="AK66" s="31">
        <f t="shared" si="13"/>
        <v>1056998.42</v>
      </c>
      <c r="AL66" s="31">
        <f t="shared" si="13"/>
        <v>23080</v>
      </c>
      <c r="AM66" s="31">
        <f t="shared" si="13"/>
        <v>0</v>
      </c>
      <c r="AN66" s="33">
        <f t="shared" si="14"/>
        <v>1080078.42</v>
      </c>
      <c r="AO66" s="31">
        <f>'[1]neconsumat iulie 2020 para'!H61</f>
        <v>217072.35</v>
      </c>
      <c r="AP66" s="31">
        <f>'[1]neconsumat iulie 2020 para'!I61</f>
        <v>5040</v>
      </c>
      <c r="AQ66" s="31">
        <f>'[1]neconsumat iulie 2020 para'!J61</f>
        <v>0</v>
      </c>
      <c r="AR66" s="33">
        <f t="shared" si="15"/>
        <v>222112.35</v>
      </c>
      <c r="AS66" s="31">
        <v>218415.01</v>
      </c>
      <c r="AT66" s="31">
        <v>4680</v>
      </c>
      <c r="AU66" s="31">
        <v>0</v>
      </c>
      <c r="AV66" s="33">
        <f t="shared" si="16"/>
        <v>223095.01</v>
      </c>
      <c r="AW66" s="31">
        <v>246355.26</v>
      </c>
      <c r="AX66" s="31">
        <v>5880</v>
      </c>
      <c r="AY66" s="31">
        <v>0</v>
      </c>
      <c r="AZ66" s="33">
        <f t="shared" si="17"/>
        <v>252235.26</v>
      </c>
      <c r="BA66" s="31">
        <f t="shared" si="18"/>
        <v>681842.62</v>
      </c>
      <c r="BB66" s="31">
        <f t="shared" si="18"/>
        <v>15600</v>
      </c>
      <c r="BC66" s="31">
        <f t="shared" si="18"/>
        <v>0</v>
      </c>
      <c r="BD66" s="33">
        <f t="shared" si="19"/>
        <v>697442.62</v>
      </c>
      <c r="BE66" s="31">
        <v>221659.54</v>
      </c>
      <c r="BF66" s="31">
        <v>8960</v>
      </c>
      <c r="BG66" s="31">
        <v>0</v>
      </c>
      <c r="BH66" s="33">
        <f t="shared" si="20"/>
        <v>230619.54</v>
      </c>
      <c r="BI66" s="31">
        <v>233916.90440000003</v>
      </c>
      <c r="BJ66" s="31">
        <v>5454.8990000000003</v>
      </c>
      <c r="BK66" s="31">
        <v>0</v>
      </c>
      <c r="BL66" s="33">
        <f t="shared" si="21"/>
        <v>239371.80340000003</v>
      </c>
      <c r="BM66" s="31">
        <v>152490.9068</v>
      </c>
      <c r="BN66" s="31">
        <v>3427.0400000000004</v>
      </c>
      <c r="BO66" s="31">
        <v>0</v>
      </c>
      <c r="BP66" s="33">
        <f t="shared" si="22"/>
        <v>155917.94680000001</v>
      </c>
      <c r="BQ66" s="31">
        <f t="shared" si="23"/>
        <v>608067.35120000003</v>
      </c>
      <c r="BR66" s="31">
        <f t="shared" si="23"/>
        <v>17841.939000000002</v>
      </c>
      <c r="BS66" s="31">
        <f t="shared" si="23"/>
        <v>0</v>
      </c>
      <c r="BT66" s="33">
        <f t="shared" si="24"/>
        <v>625909.29020000005</v>
      </c>
      <c r="BU66" s="31">
        <f t="shared" si="25"/>
        <v>1289909.9712</v>
      </c>
      <c r="BV66" s="31">
        <f t="shared" si="1"/>
        <v>33441.938999999998</v>
      </c>
      <c r="BW66" s="31">
        <f t="shared" si="1"/>
        <v>0</v>
      </c>
      <c r="BX66" s="33">
        <f t="shared" si="26"/>
        <v>1323351.9102</v>
      </c>
      <c r="BY66" s="31">
        <f t="shared" si="27"/>
        <v>2346908.3912</v>
      </c>
      <c r="BZ66" s="31">
        <f t="shared" si="27"/>
        <v>56521.938999999998</v>
      </c>
      <c r="CA66" s="31">
        <f t="shared" si="27"/>
        <v>0</v>
      </c>
      <c r="CB66" s="33">
        <f t="shared" si="28"/>
        <v>2403430.3301999997</v>
      </c>
    </row>
    <row r="67" spans="1:80">
      <c r="A67" s="28">
        <v>56</v>
      </c>
      <c r="B67" s="41" t="s">
        <v>153</v>
      </c>
      <c r="C67" s="30" t="s">
        <v>39</v>
      </c>
      <c r="D67" s="30" t="s">
        <v>154</v>
      </c>
      <c r="E67" s="31">
        <v>466712.3</v>
      </c>
      <c r="F67" s="31">
        <v>13060</v>
      </c>
      <c r="G67" s="32">
        <v>223968</v>
      </c>
      <c r="H67" s="33">
        <f t="shared" si="3"/>
        <v>703740.3</v>
      </c>
      <c r="I67" s="31">
        <v>501394.82</v>
      </c>
      <c r="J67" s="31">
        <v>15940</v>
      </c>
      <c r="K67" s="32">
        <v>198675</v>
      </c>
      <c r="L67" s="33">
        <f t="shared" si="4"/>
        <v>716009.82000000007</v>
      </c>
      <c r="M67" s="31">
        <v>453535.44</v>
      </c>
      <c r="N67" s="31">
        <v>14870</v>
      </c>
      <c r="O67" s="32">
        <v>219416</v>
      </c>
      <c r="P67" s="33">
        <f t="shared" si="5"/>
        <v>687821.44</v>
      </c>
      <c r="Q67" s="31">
        <f t="shared" si="6"/>
        <v>1421642.56</v>
      </c>
      <c r="R67" s="31">
        <f t="shared" si="6"/>
        <v>43870</v>
      </c>
      <c r="S67" s="31">
        <f t="shared" si="6"/>
        <v>642059</v>
      </c>
      <c r="T67" s="33">
        <f t="shared" si="7"/>
        <v>2107571.56</v>
      </c>
      <c r="U67" s="31">
        <v>91798.82</v>
      </c>
      <c r="V67" s="31">
        <v>6970</v>
      </c>
      <c r="W67" s="31">
        <v>193219</v>
      </c>
      <c r="X67" s="33">
        <f t="shared" si="8"/>
        <v>291987.82</v>
      </c>
      <c r="Y67" s="31">
        <v>247467.38</v>
      </c>
      <c r="Z67" s="31">
        <v>13360</v>
      </c>
      <c r="AA67" s="31">
        <v>212711</v>
      </c>
      <c r="AB67" s="33">
        <f t="shared" si="9"/>
        <v>473538.38</v>
      </c>
      <c r="AC67" s="31">
        <v>410981.38</v>
      </c>
      <c r="AD67" s="31">
        <v>21800</v>
      </c>
      <c r="AE67" s="31">
        <v>246034</v>
      </c>
      <c r="AF67" s="33">
        <f t="shared" si="10"/>
        <v>678815.38</v>
      </c>
      <c r="AG67" s="31">
        <f t="shared" si="11"/>
        <v>750247.58000000007</v>
      </c>
      <c r="AH67" s="31">
        <f t="shared" si="11"/>
        <v>42130</v>
      </c>
      <c r="AI67" s="31">
        <f t="shared" si="11"/>
        <v>651964</v>
      </c>
      <c r="AJ67" s="33">
        <f t="shared" si="12"/>
        <v>1444341.58</v>
      </c>
      <c r="AK67" s="31">
        <f t="shared" si="13"/>
        <v>2171890.14</v>
      </c>
      <c r="AL67" s="31">
        <f t="shared" si="13"/>
        <v>86000</v>
      </c>
      <c r="AM67" s="31">
        <f t="shared" si="13"/>
        <v>1294023</v>
      </c>
      <c r="AN67" s="33">
        <f t="shared" si="14"/>
        <v>3551913.14</v>
      </c>
      <c r="AO67" s="31">
        <f>'[1]neconsumat iulie 2020 para'!H62</f>
        <v>372255.37</v>
      </c>
      <c r="AP67" s="31">
        <f>'[1]neconsumat iulie 2020 para'!I62</f>
        <v>11410</v>
      </c>
      <c r="AQ67" s="31">
        <f>'[1]neconsumat iulie 2020 para'!J62</f>
        <v>240900</v>
      </c>
      <c r="AR67" s="33">
        <f t="shared" si="15"/>
        <v>624565.37</v>
      </c>
      <c r="AS67" s="31">
        <v>348454.24</v>
      </c>
      <c r="AT67" s="31">
        <v>9620</v>
      </c>
      <c r="AU67" s="31">
        <v>201780</v>
      </c>
      <c r="AV67" s="33">
        <f t="shared" si="16"/>
        <v>559854.24</v>
      </c>
      <c r="AW67" s="31">
        <v>477722.4</v>
      </c>
      <c r="AX67" s="31">
        <v>21210</v>
      </c>
      <c r="AY67" s="31">
        <v>291247</v>
      </c>
      <c r="AZ67" s="33">
        <f t="shared" si="17"/>
        <v>790179.4</v>
      </c>
      <c r="BA67" s="31">
        <f t="shared" si="18"/>
        <v>1198432.01</v>
      </c>
      <c r="BB67" s="31">
        <f t="shared" si="18"/>
        <v>42240</v>
      </c>
      <c r="BC67" s="31">
        <f t="shared" si="18"/>
        <v>733927</v>
      </c>
      <c r="BD67" s="33">
        <f t="shared" si="19"/>
        <v>1974599.01</v>
      </c>
      <c r="BE67" s="31">
        <v>513337.49</v>
      </c>
      <c r="BF67" s="31">
        <v>14990</v>
      </c>
      <c r="BG67" s="31">
        <v>277546</v>
      </c>
      <c r="BH67" s="33">
        <f t="shared" si="20"/>
        <v>805873.49</v>
      </c>
      <c r="BI67" s="31">
        <v>527440.61260000011</v>
      </c>
      <c r="BJ67" s="31">
        <v>75678.462791798083</v>
      </c>
      <c r="BK67" s="31">
        <v>290711.04987318075</v>
      </c>
      <c r="BL67" s="33">
        <f t="shared" si="21"/>
        <v>893830.12526497897</v>
      </c>
      <c r="BM67" s="31">
        <v>343256.58520000003</v>
      </c>
      <c r="BN67" s="31">
        <v>8679.3536000000004</v>
      </c>
      <c r="BO67" s="31">
        <v>163417.37299999999</v>
      </c>
      <c r="BP67" s="33">
        <f t="shared" si="22"/>
        <v>515353.31180000002</v>
      </c>
      <c r="BQ67" s="31">
        <f t="shared" si="23"/>
        <v>1384034.6878000002</v>
      </c>
      <c r="BR67" s="31">
        <f t="shared" si="23"/>
        <v>99347.816391798086</v>
      </c>
      <c r="BS67" s="31">
        <f t="shared" si="23"/>
        <v>731674.42287318071</v>
      </c>
      <c r="BT67" s="33">
        <f t="shared" si="24"/>
        <v>2215056.927064979</v>
      </c>
      <c r="BU67" s="31">
        <f t="shared" si="25"/>
        <v>2582466.6978000002</v>
      </c>
      <c r="BV67" s="31">
        <f t="shared" si="1"/>
        <v>141587.81639179809</v>
      </c>
      <c r="BW67" s="31">
        <f t="shared" si="1"/>
        <v>1465601.4228731808</v>
      </c>
      <c r="BX67" s="33">
        <f t="shared" si="26"/>
        <v>4189655.9370649792</v>
      </c>
      <c r="BY67" s="31">
        <f t="shared" si="27"/>
        <v>4754356.8377999999</v>
      </c>
      <c r="BZ67" s="31">
        <f t="shared" si="27"/>
        <v>227587.81639179809</v>
      </c>
      <c r="CA67" s="31">
        <f t="shared" si="27"/>
        <v>2759624.4228731808</v>
      </c>
      <c r="CB67" s="33">
        <f t="shared" si="28"/>
        <v>7741569.077064978</v>
      </c>
    </row>
    <row r="68" spans="1:80">
      <c r="A68" s="28">
        <v>57</v>
      </c>
      <c r="B68" s="41" t="s">
        <v>155</v>
      </c>
      <c r="C68" s="30" t="s">
        <v>42</v>
      </c>
      <c r="D68" s="30" t="s">
        <v>156</v>
      </c>
      <c r="E68" s="31">
        <v>72311.179999999993</v>
      </c>
      <c r="F68" s="31"/>
      <c r="G68" s="32"/>
      <c r="H68" s="33">
        <f t="shared" si="3"/>
        <v>72311.179999999993</v>
      </c>
      <c r="I68" s="31">
        <v>78201.84</v>
      </c>
      <c r="J68" s="31"/>
      <c r="K68" s="32"/>
      <c r="L68" s="33">
        <f t="shared" si="4"/>
        <v>78201.84</v>
      </c>
      <c r="M68" s="31">
        <v>74638.28</v>
      </c>
      <c r="N68" s="31"/>
      <c r="O68" s="32"/>
      <c r="P68" s="33">
        <f t="shared" si="5"/>
        <v>74638.28</v>
      </c>
      <c r="Q68" s="31">
        <f t="shared" si="6"/>
        <v>225151.3</v>
      </c>
      <c r="R68" s="31">
        <f t="shared" si="6"/>
        <v>0</v>
      </c>
      <c r="S68" s="31">
        <f t="shared" si="6"/>
        <v>0</v>
      </c>
      <c r="T68" s="33">
        <f t="shared" si="7"/>
        <v>225151.3</v>
      </c>
      <c r="U68" s="31">
        <v>39287.39</v>
      </c>
      <c r="V68" s="31"/>
      <c r="W68" s="31"/>
      <c r="X68" s="33">
        <f t="shared" si="8"/>
        <v>39287.39</v>
      </c>
      <c r="Y68" s="31">
        <v>55038.63</v>
      </c>
      <c r="Z68" s="31">
        <v>0</v>
      </c>
      <c r="AA68" s="31">
        <v>0</v>
      </c>
      <c r="AB68" s="33">
        <f t="shared" si="9"/>
        <v>55038.63</v>
      </c>
      <c r="AC68" s="31">
        <v>75520.87</v>
      </c>
      <c r="AD68" s="31">
        <v>0</v>
      </c>
      <c r="AE68" s="31">
        <v>0</v>
      </c>
      <c r="AF68" s="33">
        <f t="shared" si="10"/>
        <v>75520.87</v>
      </c>
      <c r="AG68" s="31">
        <f t="shared" si="11"/>
        <v>169846.88999999998</v>
      </c>
      <c r="AH68" s="31">
        <f t="shared" si="11"/>
        <v>0</v>
      </c>
      <c r="AI68" s="31">
        <f t="shared" si="11"/>
        <v>0</v>
      </c>
      <c r="AJ68" s="33">
        <f t="shared" si="12"/>
        <v>169846.88999999998</v>
      </c>
      <c r="AK68" s="31">
        <f t="shared" si="13"/>
        <v>394998.18999999994</v>
      </c>
      <c r="AL68" s="31">
        <f t="shared" si="13"/>
        <v>0</v>
      </c>
      <c r="AM68" s="31">
        <f t="shared" si="13"/>
        <v>0</v>
      </c>
      <c r="AN68" s="33">
        <f t="shared" si="14"/>
        <v>394998.18999999994</v>
      </c>
      <c r="AO68" s="31">
        <f>'[1]neconsumat iulie 2020 para'!H63</f>
        <v>81021.41</v>
      </c>
      <c r="AP68" s="31">
        <f>'[1]neconsumat iulie 2020 para'!I63</f>
        <v>0</v>
      </c>
      <c r="AQ68" s="31">
        <f>'[1]neconsumat iulie 2020 para'!J63</f>
        <v>0</v>
      </c>
      <c r="AR68" s="33">
        <f t="shared" si="15"/>
        <v>81021.41</v>
      </c>
      <c r="AS68" s="31">
        <v>66080.3</v>
      </c>
      <c r="AT68" s="31">
        <v>0</v>
      </c>
      <c r="AU68" s="31">
        <v>0</v>
      </c>
      <c r="AV68" s="33">
        <f t="shared" si="16"/>
        <v>66080.3</v>
      </c>
      <c r="AW68" s="31">
        <v>90951.14</v>
      </c>
      <c r="AX68" s="31">
        <v>0</v>
      </c>
      <c r="AY68" s="31">
        <v>0</v>
      </c>
      <c r="AZ68" s="33">
        <f t="shared" si="17"/>
        <v>90951.14</v>
      </c>
      <c r="BA68" s="31">
        <f t="shared" si="18"/>
        <v>238052.85000000003</v>
      </c>
      <c r="BB68" s="31">
        <f t="shared" si="18"/>
        <v>0</v>
      </c>
      <c r="BC68" s="31">
        <f t="shared" si="18"/>
        <v>0</v>
      </c>
      <c r="BD68" s="33">
        <f t="shared" si="19"/>
        <v>238052.85000000003</v>
      </c>
      <c r="BE68" s="31">
        <v>82453.95</v>
      </c>
      <c r="BF68" s="31">
        <v>0</v>
      </c>
      <c r="BG68" s="31">
        <v>0</v>
      </c>
      <c r="BH68" s="33">
        <f t="shared" si="20"/>
        <v>82453.95</v>
      </c>
      <c r="BI68" s="31">
        <v>81369.914600000004</v>
      </c>
      <c r="BJ68" s="31">
        <v>0</v>
      </c>
      <c r="BK68" s="31">
        <v>0</v>
      </c>
      <c r="BL68" s="33">
        <f t="shared" si="21"/>
        <v>81369.914600000004</v>
      </c>
      <c r="BM68" s="31">
        <v>53049.576200000003</v>
      </c>
      <c r="BN68" s="31">
        <v>0</v>
      </c>
      <c r="BO68" s="31">
        <v>0</v>
      </c>
      <c r="BP68" s="33">
        <f t="shared" si="22"/>
        <v>53049.576200000003</v>
      </c>
      <c r="BQ68" s="31">
        <f t="shared" si="23"/>
        <v>216873.44080000001</v>
      </c>
      <c r="BR68" s="31">
        <f t="shared" si="23"/>
        <v>0</v>
      </c>
      <c r="BS68" s="31">
        <f t="shared" si="23"/>
        <v>0</v>
      </c>
      <c r="BT68" s="33">
        <f t="shared" si="24"/>
        <v>216873.44080000001</v>
      </c>
      <c r="BU68" s="31">
        <f t="shared" si="25"/>
        <v>454926.29080000008</v>
      </c>
      <c r="BV68" s="31">
        <f t="shared" si="1"/>
        <v>0</v>
      </c>
      <c r="BW68" s="31">
        <f t="shared" si="1"/>
        <v>0</v>
      </c>
      <c r="BX68" s="33">
        <f t="shared" si="26"/>
        <v>454926.29080000008</v>
      </c>
      <c r="BY68" s="31">
        <f t="shared" si="27"/>
        <v>849924.48080000002</v>
      </c>
      <c r="BZ68" s="31">
        <f t="shared" si="27"/>
        <v>0</v>
      </c>
      <c r="CA68" s="31">
        <f t="shared" si="27"/>
        <v>0</v>
      </c>
      <c r="CB68" s="33">
        <f t="shared" si="28"/>
        <v>849924.48080000002</v>
      </c>
    </row>
    <row r="69" spans="1:80" ht="33">
      <c r="A69" s="28">
        <v>58</v>
      </c>
      <c r="B69" s="41" t="s">
        <v>157</v>
      </c>
      <c r="C69" s="30" t="s">
        <v>57</v>
      </c>
      <c r="D69" s="30" t="s">
        <v>158</v>
      </c>
      <c r="E69" s="31">
        <v>0</v>
      </c>
      <c r="F69" s="31">
        <v>0</v>
      </c>
      <c r="G69" s="32">
        <v>23691</v>
      </c>
      <c r="H69" s="33">
        <f t="shared" si="3"/>
        <v>23691</v>
      </c>
      <c r="I69" s="31">
        <v>0</v>
      </c>
      <c r="J69" s="31">
        <v>0</v>
      </c>
      <c r="K69" s="32">
        <v>24918</v>
      </c>
      <c r="L69" s="33">
        <f t="shared" si="4"/>
        <v>24918</v>
      </c>
      <c r="M69" s="31">
        <v>0</v>
      </c>
      <c r="N69" s="31">
        <v>0</v>
      </c>
      <c r="O69" s="32">
        <v>20025</v>
      </c>
      <c r="P69" s="33">
        <f t="shared" si="5"/>
        <v>20025</v>
      </c>
      <c r="Q69" s="31">
        <f t="shared" si="6"/>
        <v>0</v>
      </c>
      <c r="R69" s="31">
        <f t="shared" si="6"/>
        <v>0</v>
      </c>
      <c r="S69" s="31">
        <f t="shared" si="6"/>
        <v>68634</v>
      </c>
      <c r="T69" s="33">
        <f t="shared" si="7"/>
        <v>68634</v>
      </c>
      <c r="U69" s="31">
        <v>0</v>
      </c>
      <c r="V69" s="31">
        <v>0</v>
      </c>
      <c r="W69" s="31">
        <v>3637</v>
      </c>
      <c r="X69" s="33">
        <f t="shared" si="8"/>
        <v>3637</v>
      </c>
      <c r="Y69" s="31"/>
      <c r="Z69" s="31"/>
      <c r="AA69" s="31">
        <v>9637</v>
      </c>
      <c r="AB69" s="33">
        <f t="shared" si="9"/>
        <v>9637</v>
      </c>
      <c r="AC69" s="31"/>
      <c r="AD69" s="31"/>
      <c r="AE69" s="31">
        <v>17884</v>
      </c>
      <c r="AF69" s="33">
        <f t="shared" si="10"/>
        <v>17884</v>
      </c>
      <c r="AG69" s="31">
        <f t="shared" si="11"/>
        <v>0</v>
      </c>
      <c r="AH69" s="31">
        <f t="shared" si="11"/>
        <v>0</v>
      </c>
      <c r="AI69" s="31">
        <f t="shared" si="11"/>
        <v>31158</v>
      </c>
      <c r="AJ69" s="33">
        <f t="shared" si="12"/>
        <v>31158</v>
      </c>
      <c r="AK69" s="31">
        <f t="shared" si="13"/>
        <v>0</v>
      </c>
      <c r="AL69" s="31">
        <f t="shared" si="13"/>
        <v>0</v>
      </c>
      <c r="AM69" s="31">
        <f t="shared" si="13"/>
        <v>99792</v>
      </c>
      <c r="AN69" s="33">
        <f t="shared" si="14"/>
        <v>99792</v>
      </c>
      <c r="AO69" s="31">
        <f>'[1]neconsumat iulie 2020 para'!H64</f>
        <v>0</v>
      </c>
      <c r="AP69" s="31">
        <f>'[1]neconsumat iulie 2020 para'!I64</f>
        <v>0</v>
      </c>
      <c r="AQ69" s="31">
        <f>'[1]neconsumat iulie 2020 para'!J64</f>
        <v>19893</v>
      </c>
      <c r="AR69" s="33">
        <f t="shared" si="15"/>
        <v>19893</v>
      </c>
      <c r="AS69" s="31">
        <v>0</v>
      </c>
      <c r="AT69" s="31">
        <v>0</v>
      </c>
      <c r="AU69" s="31">
        <v>17235</v>
      </c>
      <c r="AV69" s="33">
        <f t="shared" si="16"/>
        <v>17235</v>
      </c>
      <c r="AW69" s="31">
        <v>0</v>
      </c>
      <c r="AX69" s="31">
        <v>0</v>
      </c>
      <c r="AY69" s="31">
        <v>17975</v>
      </c>
      <c r="AZ69" s="33">
        <f t="shared" si="17"/>
        <v>17975</v>
      </c>
      <c r="BA69" s="31">
        <f t="shared" si="18"/>
        <v>0</v>
      </c>
      <c r="BB69" s="31">
        <f t="shared" si="18"/>
        <v>0</v>
      </c>
      <c r="BC69" s="31">
        <f t="shared" si="18"/>
        <v>55103</v>
      </c>
      <c r="BD69" s="33">
        <f t="shared" si="19"/>
        <v>55103</v>
      </c>
      <c r="BE69" s="31">
        <v>0</v>
      </c>
      <c r="BF69" s="31">
        <v>0</v>
      </c>
      <c r="BG69" s="31">
        <v>19164</v>
      </c>
      <c r="BH69" s="33">
        <f t="shared" si="20"/>
        <v>19164</v>
      </c>
      <c r="BI69" s="31">
        <v>0</v>
      </c>
      <c r="BJ69" s="31">
        <v>0</v>
      </c>
      <c r="BK69" s="31">
        <v>37050.02640000001</v>
      </c>
      <c r="BL69" s="33">
        <f t="shared" si="21"/>
        <v>37050.02640000001</v>
      </c>
      <c r="BM69" s="31">
        <v>0</v>
      </c>
      <c r="BN69" s="31">
        <v>0</v>
      </c>
      <c r="BO69" s="31">
        <v>33311.853800000004</v>
      </c>
      <c r="BP69" s="33">
        <f t="shared" si="22"/>
        <v>33311.853800000004</v>
      </c>
      <c r="BQ69" s="31">
        <f t="shared" si="23"/>
        <v>0</v>
      </c>
      <c r="BR69" s="31">
        <f t="shared" si="23"/>
        <v>0</v>
      </c>
      <c r="BS69" s="31">
        <f t="shared" si="23"/>
        <v>89525.880200000014</v>
      </c>
      <c r="BT69" s="33">
        <f t="shared" si="24"/>
        <v>89525.880200000014</v>
      </c>
      <c r="BU69" s="31">
        <f t="shared" si="25"/>
        <v>0</v>
      </c>
      <c r="BV69" s="31">
        <f t="shared" si="1"/>
        <v>0</v>
      </c>
      <c r="BW69" s="31">
        <f t="shared" si="1"/>
        <v>144628.88020000001</v>
      </c>
      <c r="BX69" s="33">
        <f t="shared" si="26"/>
        <v>144628.88020000001</v>
      </c>
      <c r="BY69" s="31">
        <f t="shared" si="27"/>
        <v>0</v>
      </c>
      <c r="BZ69" s="31">
        <f t="shared" si="27"/>
        <v>0</v>
      </c>
      <c r="CA69" s="31">
        <f t="shared" si="27"/>
        <v>244420.88020000001</v>
      </c>
      <c r="CB69" s="33">
        <f t="shared" si="28"/>
        <v>244420.88020000001</v>
      </c>
    </row>
    <row r="70" spans="1:80" s="40" customFormat="1" ht="33">
      <c r="A70" s="34">
        <v>59</v>
      </c>
      <c r="B70" s="42" t="s">
        <v>159</v>
      </c>
      <c r="C70" s="36" t="s">
        <v>57</v>
      </c>
      <c r="D70" s="36" t="s">
        <v>160</v>
      </c>
      <c r="E70" s="37">
        <v>0</v>
      </c>
      <c r="F70" s="37">
        <v>0</v>
      </c>
      <c r="G70" s="38">
        <v>5390</v>
      </c>
      <c r="H70" s="39">
        <f t="shared" si="3"/>
        <v>5390</v>
      </c>
      <c r="I70" s="37">
        <v>0</v>
      </c>
      <c r="J70" s="37">
        <v>0</v>
      </c>
      <c r="K70" s="38">
        <v>7630</v>
      </c>
      <c r="L70" s="39">
        <f t="shared" si="4"/>
        <v>7630</v>
      </c>
      <c r="M70" s="37">
        <v>0</v>
      </c>
      <c r="N70" s="37">
        <v>0</v>
      </c>
      <c r="O70" s="38">
        <v>5215</v>
      </c>
      <c r="P70" s="39">
        <f t="shared" si="5"/>
        <v>5215</v>
      </c>
      <c r="Q70" s="37">
        <f t="shared" si="6"/>
        <v>0</v>
      </c>
      <c r="R70" s="37">
        <f t="shared" si="6"/>
        <v>0</v>
      </c>
      <c r="S70" s="37">
        <f t="shared" si="6"/>
        <v>18235</v>
      </c>
      <c r="T70" s="39">
        <f t="shared" si="7"/>
        <v>18235</v>
      </c>
      <c r="U70" s="37"/>
      <c r="V70" s="37"/>
      <c r="W70" s="37"/>
      <c r="X70" s="39">
        <f t="shared" si="8"/>
        <v>0</v>
      </c>
      <c r="Y70" s="37"/>
      <c r="Z70" s="37"/>
      <c r="AA70" s="37"/>
      <c r="AB70" s="39">
        <f t="shared" si="9"/>
        <v>0</v>
      </c>
      <c r="AC70" s="37"/>
      <c r="AD70" s="37"/>
      <c r="AE70" s="37"/>
      <c r="AF70" s="39">
        <f t="shared" si="10"/>
        <v>0</v>
      </c>
      <c r="AG70" s="37">
        <f t="shared" si="11"/>
        <v>0</v>
      </c>
      <c r="AH70" s="37">
        <f t="shared" si="11"/>
        <v>0</v>
      </c>
      <c r="AI70" s="37">
        <f t="shared" si="11"/>
        <v>0</v>
      </c>
      <c r="AJ70" s="39">
        <f t="shared" si="12"/>
        <v>0</v>
      </c>
      <c r="AK70" s="37">
        <f t="shared" si="13"/>
        <v>0</v>
      </c>
      <c r="AL70" s="37">
        <f t="shared" si="13"/>
        <v>0</v>
      </c>
      <c r="AM70" s="37">
        <f t="shared" si="13"/>
        <v>18235</v>
      </c>
      <c r="AN70" s="39">
        <f t="shared" si="14"/>
        <v>18235</v>
      </c>
      <c r="AO70" s="37">
        <f>'[1]neconsumat iulie 2020 para'!H65</f>
        <v>0</v>
      </c>
      <c r="AP70" s="37">
        <f>'[1]neconsumat iulie 2020 para'!I65</f>
        <v>0</v>
      </c>
      <c r="AQ70" s="37">
        <f>'[1]neconsumat iulie 2020 para'!J65</f>
        <v>0</v>
      </c>
      <c r="AR70" s="39">
        <f t="shared" si="15"/>
        <v>0</v>
      </c>
      <c r="AS70" s="37">
        <v>0</v>
      </c>
      <c r="AT70" s="37">
        <v>0</v>
      </c>
      <c r="AU70" s="37">
        <v>0</v>
      </c>
      <c r="AV70" s="39">
        <f t="shared" si="16"/>
        <v>0</v>
      </c>
      <c r="AW70" s="37">
        <v>0</v>
      </c>
      <c r="AX70" s="37">
        <v>0</v>
      </c>
      <c r="AY70" s="37">
        <v>0</v>
      </c>
      <c r="AZ70" s="39">
        <f t="shared" si="17"/>
        <v>0</v>
      </c>
      <c r="BA70" s="37">
        <f t="shared" si="18"/>
        <v>0</v>
      </c>
      <c r="BB70" s="37">
        <f t="shared" si="18"/>
        <v>0</v>
      </c>
      <c r="BC70" s="37">
        <f t="shared" si="18"/>
        <v>0</v>
      </c>
      <c r="BD70" s="39">
        <f t="shared" si="19"/>
        <v>0</v>
      </c>
      <c r="BE70" s="37">
        <v>0</v>
      </c>
      <c r="BF70" s="37">
        <v>0</v>
      </c>
      <c r="BG70" s="37">
        <v>0</v>
      </c>
      <c r="BH70" s="39">
        <f t="shared" si="20"/>
        <v>0</v>
      </c>
      <c r="BI70" s="37">
        <v>0</v>
      </c>
      <c r="BJ70" s="37">
        <v>0</v>
      </c>
      <c r="BK70" s="37">
        <v>0</v>
      </c>
      <c r="BL70" s="39">
        <f t="shared" si="21"/>
        <v>0</v>
      </c>
      <c r="BM70" s="37">
        <v>0</v>
      </c>
      <c r="BN70" s="37">
        <v>0</v>
      </c>
      <c r="BO70" s="37">
        <v>0</v>
      </c>
      <c r="BP70" s="39">
        <f t="shared" si="22"/>
        <v>0</v>
      </c>
      <c r="BQ70" s="37">
        <f t="shared" si="23"/>
        <v>0</v>
      </c>
      <c r="BR70" s="37">
        <f t="shared" si="23"/>
        <v>0</v>
      </c>
      <c r="BS70" s="37">
        <f t="shared" si="23"/>
        <v>0</v>
      </c>
      <c r="BT70" s="39">
        <f t="shared" si="24"/>
        <v>0</v>
      </c>
      <c r="BU70" s="37">
        <f t="shared" si="25"/>
        <v>0</v>
      </c>
      <c r="BV70" s="37">
        <f t="shared" si="1"/>
        <v>0</v>
      </c>
      <c r="BW70" s="37">
        <f t="shared" si="1"/>
        <v>0</v>
      </c>
      <c r="BX70" s="39">
        <f t="shared" si="26"/>
        <v>0</v>
      </c>
      <c r="BY70" s="37">
        <f t="shared" si="27"/>
        <v>0</v>
      </c>
      <c r="BZ70" s="37">
        <f t="shared" si="27"/>
        <v>0</v>
      </c>
      <c r="CA70" s="37">
        <f t="shared" si="27"/>
        <v>18235</v>
      </c>
      <c r="CB70" s="39">
        <f t="shared" si="28"/>
        <v>18235</v>
      </c>
    </row>
    <row r="71" spans="1:80">
      <c r="A71" s="28">
        <v>60</v>
      </c>
      <c r="B71" s="29" t="s">
        <v>161</v>
      </c>
      <c r="C71" s="30" t="s">
        <v>42</v>
      </c>
      <c r="D71" s="30" t="s">
        <v>162</v>
      </c>
      <c r="E71" s="31">
        <v>38607.68</v>
      </c>
      <c r="F71" s="31"/>
      <c r="G71" s="32"/>
      <c r="H71" s="33">
        <f t="shared" si="3"/>
        <v>38607.68</v>
      </c>
      <c r="I71" s="31">
        <v>45631.43</v>
      </c>
      <c r="J71" s="31"/>
      <c r="K71" s="32"/>
      <c r="L71" s="33">
        <f t="shared" si="4"/>
        <v>45631.43</v>
      </c>
      <c r="M71" s="31">
        <v>32258.09</v>
      </c>
      <c r="N71" s="31"/>
      <c r="O71" s="32"/>
      <c r="P71" s="33">
        <f t="shared" si="5"/>
        <v>32258.09</v>
      </c>
      <c r="Q71" s="31">
        <f t="shared" si="6"/>
        <v>116497.2</v>
      </c>
      <c r="R71" s="31">
        <f t="shared" si="6"/>
        <v>0</v>
      </c>
      <c r="S71" s="31">
        <f t="shared" si="6"/>
        <v>0</v>
      </c>
      <c r="T71" s="33">
        <f t="shared" si="7"/>
        <v>116497.2</v>
      </c>
      <c r="U71" s="31">
        <v>5602.57</v>
      </c>
      <c r="V71" s="31"/>
      <c r="W71" s="31"/>
      <c r="X71" s="33">
        <f t="shared" si="8"/>
        <v>5602.57</v>
      </c>
      <c r="Y71" s="31">
        <v>20314.29</v>
      </c>
      <c r="Z71" s="31">
        <v>0</v>
      </c>
      <c r="AA71" s="31">
        <v>0</v>
      </c>
      <c r="AB71" s="33">
        <f t="shared" si="9"/>
        <v>20314.29</v>
      </c>
      <c r="AC71" s="31">
        <v>42764.38</v>
      </c>
      <c r="AD71" s="31">
        <v>0</v>
      </c>
      <c r="AE71" s="31">
        <v>0</v>
      </c>
      <c r="AF71" s="33">
        <f t="shared" si="10"/>
        <v>42764.38</v>
      </c>
      <c r="AG71" s="31">
        <f t="shared" si="11"/>
        <v>68681.239999999991</v>
      </c>
      <c r="AH71" s="31">
        <f t="shared" si="11"/>
        <v>0</v>
      </c>
      <c r="AI71" s="31">
        <f t="shared" si="11"/>
        <v>0</v>
      </c>
      <c r="AJ71" s="33">
        <f t="shared" si="12"/>
        <v>68681.239999999991</v>
      </c>
      <c r="AK71" s="31">
        <f t="shared" si="13"/>
        <v>185178.44</v>
      </c>
      <c r="AL71" s="31">
        <f t="shared" si="13"/>
        <v>0</v>
      </c>
      <c r="AM71" s="31">
        <f t="shared" si="13"/>
        <v>0</v>
      </c>
      <c r="AN71" s="33">
        <f t="shared" si="14"/>
        <v>185178.44</v>
      </c>
      <c r="AO71" s="31">
        <f>'[1]neconsumat iulie 2020 para'!H66</f>
        <v>26903.31</v>
      </c>
      <c r="AP71" s="31">
        <f>'[1]neconsumat iulie 2020 para'!I66</f>
        <v>0</v>
      </c>
      <c r="AQ71" s="31">
        <f>'[1]neconsumat iulie 2020 para'!J66</f>
        <v>0</v>
      </c>
      <c r="AR71" s="33">
        <f t="shared" si="15"/>
        <v>26903.31</v>
      </c>
      <c r="AS71" s="31">
        <v>27073.46</v>
      </c>
      <c r="AT71" s="31">
        <v>0</v>
      </c>
      <c r="AU71" s="31">
        <v>0</v>
      </c>
      <c r="AV71" s="33">
        <f t="shared" si="16"/>
        <v>27073.46</v>
      </c>
      <c r="AW71" s="31">
        <v>35521.599999999999</v>
      </c>
      <c r="AX71" s="31">
        <v>0</v>
      </c>
      <c r="AY71" s="31">
        <v>0</v>
      </c>
      <c r="AZ71" s="33">
        <f t="shared" si="17"/>
        <v>35521.599999999999</v>
      </c>
      <c r="BA71" s="31">
        <f t="shared" si="18"/>
        <v>89498.37</v>
      </c>
      <c r="BB71" s="31">
        <f t="shared" si="18"/>
        <v>0</v>
      </c>
      <c r="BC71" s="31">
        <f t="shared" si="18"/>
        <v>0</v>
      </c>
      <c r="BD71" s="33">
        <f t="shared" si="19"/>
        <v>89498.37</v>
      </c>
      <c r="BE71" s="31">
        <v>39755.199999999997</v>
      </c>
      <c r="BF71" s="31">
        <v>0</v>
      </c>
      <c r="BG71" s="31">
        <v>0</v>
      </c>
      <c r="BH71" s="33">
        <f t="shared" si="20"/>
        <v>39755.199999999997</v>
      </c>
      <c r="BI71" s="31">
        <v>52398.816400000003</v>
      </c>
      <c r="BJ71" s="31">
        <v>0</v>
      </c>
      <c r="BK71" s="31">
        <v>0</v>
      </c>
      <c r="BL71" s="33">
        <f t="shared" si="21"/>
        <v>52398.816400000003</v>
      </c>
      <c r="BM71" s="31">
        <v>34163.675799999997</v>
      </c>
      <c r="BN71" s="31">
        <v>0</v>
      </c>
      <c r="BO71" s="31">
        <v>0</v>
      </c>
      <c r="BP71" s="33">
        <f t="shared" si="22"/>
        <v>34163.675799999997</v>
      </c>
      <c r="BQ71" s="31">
        <f t="shared" si="23"/>
        <v>126317.69219999999</v>
      </c>
      <c r="BR71" s="31">
        <f t="shared" si="23"/>
        <v>0</v>
      </c>
      <c r="BS71" s="31">
        <f t="shared" si="23"/>
        <v>0</v>
      </c>
      <c r="BT71" s="33">
        <f t="shared" si="24"/>
        <v>126317.69219999999</v>
      </c>
      <c r="BU71" s="31">
        <f t="shared" si="25"/>
        <v>215816.06219999999</v>
      </c>
      <c r="BV71" s="31">
        <f t="shared" si="1"/>
        <v>0</v>
      </c>
      <c r="BW71" s="31">
        <f t="shared" si="1"/>
        <v>0</v>
      </c>
      <c r="BX71" s="33">
        <f t="shared" si="26"/>
        <v>215816.06219999999</v>
      </c>
      <c r="BY71" s="31">
        <f t="shared" si="27"/>
        <v>400994.50219999999</v>
      </c>
      <c r="BZ71" s="31">
        <f t="shared" si="27"/>
        <v>0</v>
      </c>
      <c r="CA71" s="31">
        <f t="shared" si="27"/>
        <v>0</v>
      </c>
      <c r="CB71" s="33">
        <f t="shared" si="28"/>
        <v>400994.50219999999</v>
      </c>
    </row>
    <row r="72" spans="1:80" ht="33">
      <c r="A72" s="28">
        <v>61</v>
      </c>
      <c r="B72" s="41" t="s">
        <v>163</v>
      </c>
      <c r="C72" s="30" t="s">
        <v>42</v>
      </c>
      <c r="D72" s="30" t="s">
        <v>164</v>
      </c>
      <c r="E72" s="31">
        <v>48072.53</v>
      </c>
      <c r="F72" s="31"/>
      <c r="G72" s="32"/>
      <c r="H72" s="33">
        <f t="shared" si="3"/>
        <v>48072.53</v>
      </c>
      <c r="I72" s="31">
        <v>52007.78</v>
      </c>
      <c r="J72" s="31"/>
      <c r="K72" s="32"/>
      <c r="L72" s="33">
        <f t="shared" si="4"/>
        <v>52007.78</v>
      </c>
      <c r="M72" s="31">
        <v>42802.76</v>
      </c>
      <c r="N72" s="31"/>
      <c r="O72" s="32"/>
      <c r="P72" s="33">
        <f t="shared" si="5"/>
        <v>42802.76</v>
      </c>
      <c r="Q72" s="31">
        <f t="shared" si="6"/>
        <v>142883.07</v>
      </c>
      <c r="R72" s="31">
        <f t="shared" si="6"/>
        <v>0</v>
      </c>
      <c r="S72" s="31">
        <f t="shared" si="6"/>
        <v>0</v>
      </c>
      <c r="T72" s="33">
        <f t="shared" si="7"/>
        <v>142883.07</v>
      </c>
      <c r="U72" s="31">
        <v>21142.48</v>
      </c>
      <c r="V72" s="31"/>
      <c r="W72" s="31"/>
      <c r="X72" s="33">
        <f t="shared" si="8"/>
        <v>21142.48</v>
      </c>
      <c r="Y72" s="31">
        <v>48770.17</v>
      </c>
      <c r="Z72" s="31">
        <v>0</v>
      </c>
      <c r="AA72" s="31">
        <v>0</v>
      </c>
      <c r="AB72" s="33">
        <f t="shared" si="9"/>
        <v>48770.17</v>
      </c>
      <c r="AC72" s="31">
        <v>65644.56</v>
      </c>
      <c r="AD72" s="31">
        <v>0</v>
      </c>
      <c r="AE72" s="31">
        <v>0</v>
      </c>
      <c r="AF72" s="33">
        <f t="shared" si="10"/>
        <v>65644.56</v>
      </c>
      <c r="AG72" s="31">
        <f t="shared" si="11"/>
        <v>135557.21</v>
      </c>
      <c r="AH72" s="31">
        <f t="shared" si="11"/>
        <v>0</v>
      </c>
      <c r="AI72" s="31">
        <f t="shared" si="11"/>
        <v>0</v>
      </c>
      <c r="AJ72" s="33">
        <f t="shared" si="12"/>
        <v>135557.21</v>
      </c>
      <c r="AK72" s="31">
        <f t="shared" si="13"/>
        <v>278440.28000000003</v>
      </c>
      <c r="AL72" s="31">
        <f t="shared" si="13"/>
        <v>0</v>
      </c>
      <c r="AM72" s="31">
        <f t="shared" si="13"/>
        <v>0</v>
      </c>
      <c r="AN72" s="33">
        <f t="shared" si="14"/>
        <v>278440.28000000003</v>
      </c>
      <c r="AO72" s="31">
        <f>'[1]neconsumat iulie 2020 para'!H67</f>
        <v>59965.8</v>
      </c>
      <c r="AP72" s="31">
        <f>'[1]neconsumat iulie 2020 para'!I67</f>
        <v>0</v>
      </c>
      <c r="AQ72" s="31">
        <f>'[1]neconsumat iulie 2020 para'!J67</f>
        <v>0</v>
      </c>
      <c r="AR72" s="33">
        <f t="shared" si="15"/>
        <v>59965.8</v>
      </c>
      <c r="AS72" s="31">
        <v>48726.8</v>
      </c>
      <c r="AT72" s="31">
        <v>0</v>
      </c>
      <c r="AU72" s="31">
        <v>0</v>
      </c>
      <c r="AV72" s="33">
        <f t="shared" si="16"/>
        <v>48726.8</v>
      </c>
      <c r="AW72" s="31">
        <v>63321.09</v>
      </c>
      <c r="AX72" s="31">
        <v>0</v>
      </c>
      <c r="AY72" s="31">
        <v>0</v>
      </c>
      <c r="AZ72" s="33">
        <f t="shared" si="17"/>
        <v>63321.09</v>
      </c>
      <c r="BA72" s="31">
        <f t="shared" si="18"/>
        <v>172013.69</v>
      </c>
      <c r="BB72" s="31">
        <f t="shared" si="18"/>
        <v>0</v>
      </c>
      <c r="BC72" s="31">
        <f t="shared" si="18"/>
        <v>0</v>
      </c>
      <c r="BD72" s="33">
        <f t="shared" si="19"/>
        <v>172013.69</v>
      </c>
      <c r="BE72" s="31">
        <v>71546.399999999994</v>
      </c>
      <c r="BF72" s="31">
        <v>0</v>
      </c>
      <c r="BG72" s="31">
        <v>0</v>
      </c>
      <c r="BH72" s="33">
        <f t="shared" si="20"/>
        <v>71546.399999999994</v>
      </c>
      <c r="BI72" s="31">
        <v>54541.867599999998</v>
      </c>
      <c r="BJ72" s="31">
        <v>0</v>
      </c>
      <c r="BK72" s="31">
        <v>0</v>
      </c>
      <c r="BL72" s="33">
        <f t="shared" si="21"/>
        <v>54541.867599999998</v>
      </c>
      <c r="BM72" s="31">
        <v>35557.178200000002</v>
      </c>
      <c r="BN72" s="31">
        <v>0</v>
      </c>
      <c r="BO72" s="31">
        <v>0</v>
      </c>
      <c r="BP72" s="33">
        <f t="shared" si="22"/>
        <v>35557.178200000002</v>
      </c>
      <c r="BQ72" s="31">
        <f t="shared" si="23"/>
        <v>161645.44579999999</v>
      </c>
      <c r="BR72" s="31">
        <f t="shared" si="23"/>
        <v>0</v>
      </c>
      <c r="BS72" s="31">
        <f t="shared" si="23"/>
        <v>0</v>
      </c>
      <c r="BT72" s="33">
        <f t="shared" si="24"/>
        <v>161645.44579999999</v>
      </c>
      <c r="BU72" s="31">
        <f t="shared" si="25"/>
        <v>333659.13579999999</v>
      </c>
      <c r="BV72" s="31">
        <f t="shared" si="1"/>
        <v>0</v>
      </c>
      <c r="BW72" s="31">
        <f t="shared" si="1"/>
        <v>0</v>
      </c>
      <c r="BX72" s="33">
        <f t="shared" si="26"/>
        <v>333659.13579999999</v>
      </c>
      <c r="BY72" s="31">
        <f t="shared" si="27"/>
        <v>612099.41580000008</v>
      </c>
      <c r="BZ72" s="31">
        <f t="shared" si="27"/>
        <v>0</v>
      </c>
      <c r="CA72" s="31">
        <f t="shared" si="27"/>
        <v>0</v>
      </c>
      <c r="CB72" s="33">
        <f t="shared" si="28"/>
        <v>612099.41580000008</v>
      </c>
    </row>
    <row r="73" spans="1:80">
      <c r="A73" s="28">
        <v>62</v>
      </c>
      <c r="B73" s="41" t="s">
        <v>165</v>
      </c>
      <c r="C73" s="30" t="s">
        <v>42</v>
      </c>
      <c r="D73" s="30" t="s">
        <v>166</v>
      </c>
      <c r="E73" s="31">
        <v>83728.3</v>
      </c>
      <c r="F73" s="31"/>
      <c r="G73" s="32"/>
      <c r="H73" s="33">
        <f t="shared" si="3"/>
        <v>83728.3</v>
      </c>
      <c r="I73" s="31">
        <v>90668.31</v>
      </c>
      <c r="J73" s="31"/>
      <c r="K73" s="32"/>
      <c r="L73" s="33">
        <f t="shared" si="4"/>
        <v>90668.31</v>
      </c>
      <c r="M73" s="31">
        <v>81273.89</v>
      </c>
      <c r="N73" s="31"/>
      <c r="O73" s="32"/>
      <c r="P73" s="33">
        <f t="shared" si="5"/>
        <v>81273.89</v>
      </c>
      <c r="Q73" s="31">
        <f t="shared" si="6"/>
        <v>255670.5</v>
      </c>
      <c r="R73" s="31">
        <f t="shared" si="6"/>
        <v>0</v>
      </c>
      <c r="S73" s="31">
        <f t="shared" si="6"/>
        <v>0</v>
      </c>
      <c r="T73" s="33">
        <f t="shared" si="7"/>
        <v>255670.5</v>
      </c>
      <c r="U73" s="31">
        <v>18953.490000000002</v>
      </c>
      <c r="V73" s="31"/>
      <c r="W73" s="31"/>
      <c r="X73" s="33">
        <f t="shared" si="8"/>
        <v>18953.490000000002</v>
      </c>
      <c r="Y73" s="31">
        <v>64002.32</v>
      </c>
      <c r="Z73" s="31">
        <v>0</v>
      </c>
      <c r="AA73" s="31">
        <v>0</v>
      </c>
      <c r="AB73" s="33">
        <f t="shared" si="9"/>
        <v>64002.32</v>
      </c>
      <c r="AC73" s="31">
        <v>88816.62</v>
      </c>
      <c r="AD73" s="31">
        <v>0</v>
      </c>
      <c r="AE73" s="31">
        <v>0</v>
      </c>
      <c r="AF73" s="33">
        <f t="shared" si="10"/>
        <v>88816.62</v>
      </c>
      <c r="AG73" s="31">
        <f t="shared" si="11"/>
        <v>171772.43</v>
      </c>
      <c r="AH73" s="31">
        <f t="shared" si="11"/>
        <v>0</v>
      </c>
      <c r="AI73" s="31">
        <f t="shared" si="11"/>
        <v>0</v>
      </c>
      <c r="AJ73" s="33">
        <f t="shared" si="12"/>
        <v>171772.43</v>
      </c>
      <c r="AK73" s="31">
        <f t="shared" si="13"/>
        <v>427442.93</v>
      </c>
      <c r="AL73" s="31">
        <f t="shared" si="13"/>
        <v>0</v>
      </c>
      <c r="AM73" s="31">
        <f t="shared" si="13"/>
        <v>0</v>
      </c>
      <c r="AN73" s="33">
        <f t="shared" si="14"/>
        <v>427442.93</v>
      </c>
      <c r="AO73" s="31">
        <f>'[1]neconsumat iulie 2020 para'!H68</f>
        <v>92604.73</v>
      </c>
      <c r="AP73" s="31">
        <f>'[1]neconsumat iulie 2020 para'!I68</f>
        <v>0</v>
      </c>
      <c r="AQ73" s="31">
        <f>'[1]neconsumat iulie 2020 para'!J68</f>
        <v>0</v>
      </c>
      <c r="AR73" s="33">
        <f t="shared" si="15"/>
        <v>92604.73</v>
      </c>
      <c r="AS73" s="31">
        <v>68492.710000000006</v>
      </c>
      <c r="AT73" s="31">
        <v>0</v>
      </c>
      <c r="AU73" s="31">
        <v>0</v>
      </c>
      <c r="AV73" s="33">
        <f t="shared" si="16"/>
        <v>68492.710000000006</v>
      </c>
      <c r="AW73" s="31">
        <v>95178.22</v>
      </c>
      <c r="AX73" s="31">
        <v>0</v>
      </c>
      <c r="AY73" s="31">
        <v>0</v>
      </c>
      <c r="AZ73" s="33">
        <f t="shared" si="17"/>
        <v>95178.22</v>
      </c>
      <c r="BA73" s="31">
        <f t="shared" si="18"/>
        <v>256275.66</v>
      </c>
      <c r="BB73" s="31">
        <f t="shared" si="18"/>
        <v>0</v>
      </c>
      <c r="BC73" s="31">
        <f t="shared" si="18"/>
        <v>0</v>
      </c>
      <c r="BD73" s="33">
        <f t="shared" si="19"/>
        <v>256275.66</v>
      </c>
      <c r="BE73" s="31">
        <v>92196.13</v>
      </c>
      <c r="BF73" s="31">
        <v>0</v>
      </c>
      <c r="BG73" s="31">
        <v>0</v>
      </c>
      <c r="BH73" s="33">
        <f t="shared" si="20"/>
        <v>92196.13</v>
      </c>
      <c r="BI73" s="31">
        <v>95666.905400000003</v>
      </c>
      <c r="BJ73" s="31">
        <v>0</v>
      </c>
      <c r="BK73" s="31">
        <v>0</v>
      </c>
      <c r="BL73" s="33">
        <f t="shared" si="21"/>
        <v>95666.905400000003</v>
      </c>
      <c r="BM73" s="31">
        <v>62360.424800000001</v>
      </c>
      <c r="BN73" s="31">
        <v>0</v>
      </c>
      <c r="BO73" s="31">
        <v>0</v>
      </c>
      <c r="BP73" s="33">
        <f t="shared" si="22"/>
        <v>62360.424800000001</v>
      </c>
      <c r="BQ73" s="31">
        <f t="shared" si="23"/>
        <v>250223.4602</v>
      </c>
      <c r="BR73" s="31">
        <f t="shared" si="23"/>
        <v>0</v>
      </c>
      <c r="BS73" s="31">
        <f t="shared" si="23"/>
        <v>0</v>
      </c>
      <c r="BT73" s="33">
        <f t="shared" si="24"/>
        <v>250223.4602</v>
      </c>
      <c r="BU73" s="31">
        <f t="shared" si="25"/>
        <v>506499.1202</v>
      </c>
      <c r="BV73" s="31">
        <f t="shared" si="1"/>
        <v>0</v>
      </c>
      <c r="BW73" s="31">
        <f t="shared" si="1"/>
        <v>0</v>
      </c>
      <c r="BX73" s="33">
        <f t="shared" si="26"/>
        <v>506499.1202</v>
      </c>
      <c r="BY73" s="31">
        <f t="shared" si="27"/>
        <v>933942.05019999994</v>
      </c>
      <c r="BZ73" s="31">
        <f t="shared" si="27"/>
        <v>0</v>
      </c>
      <c r="CA73" s="31">
        <f t="shared" si="27"/>
        <v>0</v>
      </c>
      <c r="CB73" s="33">
        <f t="shared" si="28"/>
        <v>933942.05019999994</v>
      </c>
    </row>
    <row r="74" spans="1:80">
      <c r="A74" s="28">
        <v>63</v>
      </c>
      <c r="B74" s="41" t="s">
        <v>167</v>
      </c>
      <c r="C74" s="30" t="s">
        <v>88</v>
      </c>
      <c r="D74" s="30" t="s">
        <v>168</v>
      </c>
      <c r="E74" s="31">
        <v>192131.81</v>
      </c>
      <c r="F74" s="31">
        <v>8840</v>
      </c>
      <c r="G74" s="32">
        <v>0</v>
      </c>
      <c r="H74" s="33">
        <f t="shared" si="3"/>
        <v>200971.81</v>
      </c>
      <c r="I74" s="31">
        <v>208001.63</v>
      </c>
      <c r="J74" s="31">
        <v>9800</v>
      </c>
      <c r="K74" s="32">
        <v>0</v>
      </c>
      <c r="L74" s="33">
        <f t="shared" si="4"/>
        <v>217801.63</v>
      </c>
      <c r="M74" s="31">
        <v>198464.27</v>
      </c>
      <c r="N74" s="31">
        <v>7240</v>
      </c>
      <c r="O74" s="32">
        <v>0</v>
      </c>
      <c r="P74" s="33">
        <f t="shared" si="5"/>
        <v>205704.27</v>
      </c>
      <c r="Q74" s="31">
        <f t="shared" si="6"/>
        <v>598597.71</v>
      </c>
      <c r="R74" s="31">
        <f t="shared" si="6"/>
        <v>25880</v>
      </c>
      <c r="S74" s="31">
        <f t="shared" si="6"/>
        <v>0</v>
      </c>
      <c r="T74" s="33">
        <f t="shared" si="7"/>
        <v>624477.71</v>
      </c>
      <c r="U74" s="31">
        <v>44988.160000000003</v>
      </c>
      <c r="V74" s="31">
        <v>2720</v>
      </c>
      <c r="W74" s="31">
        <v>0</v>
      </c>
      <c r="X74" s="33">
        <f t="shared" si="8"/>
        <v>47708.160000000003</v>
      </c>
      <c r="Y74" s="31">
        <v>145348.45000000001</v>
      </c>
      <c r="Z74" s="31"/>
      <c r="AA74" s="31"/>
      <c r="AB74" s="33">
        <f t="shared" si="9"/>
        <v>145348.45000000001</v>
      </c>
      <c r="AC74" s="31">
        <v>203405.7</v>
      </c>
      <c r="AD74" s="31">
        <v>9360</v>
      </c>
      <c r="AE74" s="31"/>
      <c r="AF74" s="33">
        <f t="shared" si="10"/>
        <v>212765.7</v>
      </c>
      <c r="AG74" s="31">
        <f t="shared" si="11"/>
        <v>393742.31000000006</v>
      </c>
      <c r="AH74" s="31">
        <f t="shared" si="11"/>
        <v>12080</v>
      </c>
      <c r="AI74" s="31">
        <f t="shared" si="11"/>
        <v>0</v>
      </c>
      <c r="AJ74" s="33">
        <f t="shared" si="12"/>
        <v>405822.31000000006</v>
      </c>
      <c r="AK74" s="31">
        <f t="shared" si="13"/>
        <v>992340.02</v>
      </c>
      <c r="AL74" s="31">
        <f t="shared" si="13"/>
        <v>37960</v>
      </c>
      <c r="AM74" s="31">
        <f t="shared" si="13"/>
        <v>0</v>
      </c>
      <c r="AN74" s="33">
        <f t="shared" si="14"/>
        <v>1030300.02</v>
      </c>
      <c r="AO74" s="31">
        <f>'[1]neconsumat iulie 2020 para'!H69</f>
        <v>238292.66</v>
      </c>
      <c r="AP74" s="31">
        <f>'[1]neconsumat iulie 2020 para'!I69</f>
        <v>12280</v>
      </c>
      <c r="AQ74" s="31">
        <f>'[1]neconsumat iulie 2020 para'!J69</f>
        <v>0</v>
      </c>
      <c r="AR74" s="33">
        <f t="shared" si="15"/>
        <v>250572.66</v>
      </c>
      <c r="AS74" s="31">
        <v>207369.21</v>
      </c>
      <c r="AT74" s="31">
        <v>8200</v>
      </c>
      <c r="AU74" s="31">
        <v>0</v>
      </c>
      <c r="AV74" s="33">
        <f t="shared" si="16"/>
        <v>215569.21</v>
      </c>
      <c r="AW74" s="31">
        <v>222639.26</v>
      </c>
      <c r="AX74" s="31">
        <v>14840</v>
      </c>
      <c r="AY74" s="31">
        <v>0</v>
      </c>
      <c r="AZ74" s="33">
        <f t="shared" si="17"/>
        <v>237479.26</v>
      </c>
      <c r="BA74" s="31">
        <f t="shared" si="18"/>
        <v>668301.13</v>
      </c>
      <c r="BB74" s="31">
        <f t="shared" si="18"/>
        <v>35320</v>
      </c>
      <c r="BC74" s="31">
        <f t="shared" si="18"/>
        <v>0</v>
      </c>
      <c r="BD74" s="33">
        <f t="shared" si="19"/>
        <v>703621.13</v>
      </c>
      <c r="BE74" s="31">
        <v>227699.64</v>
      </c>
      <c r="BF74" s="31">
        <v>10200</v>
      </c>
      <c r="BG74" s="31">
        <v>0</v>
      </c>
      <c r="BH74" s="33">
        <f t="shared" si="20"/>
        <v>237899.64</v>
      </c>
      <c r="BI74" s="31">
        <v>219132.58420000001</v>
      </c>
      <c r="BJ74" s="31">
        <v>45501.260038813831</v>
      </c>
      <c r="BK74" s="31">
        <v>0</v>
      </c>
      <c r="BL74" s="33">
        <f t="shared" si="21"/>
        <v>264633.84423881385</v>
      </c>
      <c r="BM74" s="31">
        <v>142853.10639999999</v>
      </c>
      <c r="BN74" s="31">
        <v>5957.4096</v>
      </c>
      <c r="BO74" s="31">
        <v>0</v>
      </c>
      <c r="BP74" s="33">
        <f t="shared" si="22"/>
        <v>148810.516</v>
      </c>
      <c r="BQ74" s="31">
        <f t="shared" si="23"/>
        <v>589685.33059999999</v>
      </c>
      <c r="BR74" s="31">
        <f t="shared" si="23"/>
        <v>61658.66963881383</v>
      </c>
      <c r="BS74" s="31">
        <f t="shared" si="23"/>
        <v>0</v>
      </c>
      <c r="BT74" s="33">
        <f t="shared" si="24"/>
        <v>651344.00023881381</v>
      </c>
      <c r="BU74" s="31">
        <f t="shared" si="25"/>
        <v>1257986.4605999999</v>
      </c>
      <c r="BV74" s="31">
        <f t="shared" si="1"/>
        <v>96978.669638813823</v>
      </c>
      <c r="BW74" s="31">
        <f t="shared" si="1"/>
        <v>0</v>
      </c>
      <c r="BX74" s="33">
        <f t="shared" si="26"/>
        <v>1354965.1302388138</v>
      </c>
      <c r="BY74" s="31">
        <f t="shared" si="27"/>
        <v>2250326.4805999999</v>
      </c>
      <c r="BZ74" s="31">
        <f t="shared" si="27"/>
        <v>134938.66963881382</v>
      </c>
      <c r="CA74" s="31">
        <f t="shared" si="27"/>
        <v>0</v>
      </c>
      <c r="CB74" s="33">
        <f t="shared" si="28"/>
        <v>2385265.1502388138</v>
      </c>
    </row>
    <row r="75" spans="1:80">
      <c r="A75" s="28">
        <v>64</v>
      </c>
      <c r="B75" s="29" t="s">
        <v>169</v>
      </c>
      <c r="C75" s="30" t="s">
        <v>42</v>
      </c>
      <c r="D75" s="30" t="s">
        <v>170</v>
      </c>
      <c r="E75" s="31">
        <v>96473.16</v>
      </c>
      <c r="F75" s="31">
        <v>0</v>
      </c>
      <c r="G75" s="32">
        <v>0</v>
      </c>
      <c r="H75" s="33">
        <f t="shared" si="3"/>
        <v>96473.16</v>
      </c>
      <c r="I75" s="31">
        <v>104093.1</v>
      </c>
      <c r="J75" s="31">
        <v>0</v>
      </c>
      <c r="K75" s="32">
        <v>0</v>
      </c>
      <c r="L75" s="33">
        <f t="shared" si="4"/>
        <v>104093.1</v>
      </c>
      <c r="M75" s="31">
        <v>94991.61</v>
      </c>
      <c r="N75" s="31">
        <v>0</v>
      </c>
      <c r="O75" s="32">
        <v>0</v>
      </c>
      <c r="P75" s="33">
        <f t="shared" si="5"/>
        <v>94991.61</v>
      </c>
      <c r="Q75" s="31">
        <f t="shared" si="6"/>
        <v>295557.87</v>
      </c>
      <c r="R75" s="31">
        <f t="shared" si="6"/>
        <v>0</v>
      </c>
      <c r="S75" s="31">
        <f t="shared" si="6"/>
        <v>0</v>
      </c>
      <c r="T75" s="33">
        <f t="shared" si="7"/>
        <v>295557.87</v>
      </c>
      <c r="U75" s="31">
        <v>5854.99</v>
      </c>
      <c r="V75" s="31">
        <v>0</v>
      </c>
      <c r="W75" s="31">
        <v>0</v>
      </c>
      <c r="X75" s="33">
        <f t="shared" si="8"/>
        <v>5854.99</v>
      </c>
      <c r="Y75" s="31">
        <v>78358.91</v>
      </c>
      <c r="Z75" s="31"/>
      <c r="AA75" s="31"/>
      <c r="AB75" s="33">
        <f t="shared" si="9"/>
        <v>78358.91</v>
      </c>
      <c r="AC75" s="31">
        <v>99705.93</v>
      </c>
      <c r="AD75" s="31"/>
      <c r="AE75" s="31"/>
      <c r="AF75" s="33">
        <f t="shared" si="10"/>
        <v>99705.93</v>
      </c>
      <c r="AG75" s="31">
        <f t="shared" si="11"/>
        <v>183919.83000000002</v>
      </c>
      <c r="AH75" s="31">
        <f t="shared" si="11"/>
        <v>0</v>
      </c>
      <c r="AI75" s="31">
        <f t="shared" si="11"/>
        <v>0</v>
      </c>
      <c r="AJ75" s="33">
        <f t="shared" si="12"/>
        <v>183919.83000000002</v>
      </c>
      <c r="AK75" s="31">
        <f t="shared" si="13"/>
        <v>479477.7</v>
      </c>
      <c r="AL75" s="31">
        <f t="shared" si="13"/>
        <v>0</v>
      </c>
      <c r="AM75" s="31">
        <f t="shared" si="13"/>
        <v>0</v>
      </c>
      <c r="AN75" s="33">
        <f t="shared" si="14"/>
        <v>479477.7</v>
      </c>
      <c r="AO75" s="31">
        <f>'[1]neconsumat iulie 2020 para'!H70</f>
        <v>120113.41</v>
      </c>
      <c r="AP75" s="31">
        <f>'[1]neconsumat iulie 2020 para'!I70</f>
        <v>0</v>
      </c>
      <c r="AQ75" s="31">
        <f>'[1]neconsumat iulie 2020 para'!J70</f>
        <v>0</v>
      </c>
      <c r="AR75" s="33">
        <f t="shared" si="15"/>
        <v>120113.41</v>
      </c>
      <c r="AS75" s="31">
        <v>103575.34</v>
      </c>
      <c r="AT75" s="31">
        <v>0</v>
      </c>
      <c r="AU75" s="31">
        <v>0</v>
      </c>
      <c r="AV75" s="33">
        <f t="shared" si="16"/>
        <v>103575.34</v>
      </c>
      <c r="AW75" s="31">
        <v>134453.91</v>
      </c>
      <c r="AX75" s="31">
        <v>0</v>
      </c>
      <c r="AY75" s="31">
        <v>0</v>
      </c>
      <c r="AZ75" s="33">
        <f t="shared" si="17"/>
        <v>134453.91</v>
      </c>
      <c r="BA75" s="31">
        <f t="shared" si="18"/>
        <v>358142.66000000003</v>
      </c>
      <c r="BB75" s="31">
        <f t="shared" si="18"/>
        <v>0</v>
      </c>
      <c r="BC75" s="31">
        <f t="shared" si="18"/>
        <v>0</v>
      </c>
      <c r="BD75" s="33">
        <f t="shared" si="19"/>
        <v>358142.66000000003</v>
      </c>
      <c r="BE75" s="31">
        <v>143349.69</v>
      </c>
      <c r="BF75" s="31">
        <v>0</v>
      </c>
      <c r="BG75" s="31">
        <v>0</v>
      </c>
      <c r="BH75" s="33">
        <f t="shared" si="20"/>
        <v>143349.69</v>
      </c>
      <c r="BI75" s="31">
        <v>144083.67408967961</v>
      </c>
      <c r="BJ75" s="31">
        <v>0</v>
      </c>
      <c r="BK75" s="31">
        <v>0</v>
      </c>
      <c r="BL75" s="33">
        <f t="shared" si="21"/>
        <v>144083.67408967961</v>
      </c>
      <c r="BM75" s="31">
        <v>71637.531199999998</v>
      </c>
      <c r="BN75" s="31">
        <v>0</v>
      </c>
      <c r="BO75" s="31">
        <v>0</v>
      </c>
      <c r="BP75" s="33">
        <f t="shared" si="22"/>
        <v>71637.531199999998</v>
      </c>
      <c r="BQ75" s="31">
        <f t="shared" si="23"/>
        <v>359070.89528967964</v>
      </c>
      <c r="BR75" s="31">
        <f t="shared" si="23"/>
        <v>0</v>
      </c>
      <c r="BS75" s="31">
        <f t="shared" si="23"/>
        <v>0</v>
      </c>
      <c r="BT75" s="33">
        <f t="shared" si="24"/>
        <v>359070.89528967964</v>
      </c>
      <c r="BU75" s="31">
        <f t="shared" si="25"/>
        <v>717213.55528967967</v>
      </c>
      <c r="BV75" s="31">
        <f t="shared" si="1"/>
        <v>0</v>
      </c>
      <c r="BW75" s="31">
        <f t="shared" si="1"/>
        <v>0</v>
      </c>
      <c r="BX75" s="33">
        <f t="shared" si="26"/>
        <v>717213.55528967967</v>
      </c>
      <c r="BY75" s="31">
        <f t="shared" si="27"/>
        <v>1196691.2552896796</v>
      </c>
      <c r="BZ75" s="31">
        <f t="shared" si="27"/>
        <v>0</v>
      </c>
      <c r="CA75" s="31">
        <f t="shared" si="27"/>
        <v>0</v>
      </c>
      <c r="CB75" s="33">
        <f t="shared" si="28"/>
        <v>1196691.2552896796</v>
      </c>
    </row>
    <row r="76" spans="1:80">
      <c r="A76" s="28">
        <v>65</v>
      </c>
      <c r="B76" s="29" t="s">
        <v>171</v>
      </c>
      <c r="C76" s="30" t="s">
        <v>42</v>
      </c>
      <c r="D76" s="30" t="s">
        <v>172</v>
      </c>
      <c r="E76" s="31">
        <v>56561.02</v>
      </c>
      <c r="F76" s="31">
        <v>0</v>
      </c>
      <c r="G76" s="32">
        <v>0</v>
      </c>
      <c r="H76" s="33">
        <f t="shared" si="3"/>
        <v>56561.02</v>
      </c>
      <c r="I76" s="31">
        <v>60314.99</v>
      </c>
      <c r="J76" s="31">
        <v>0</v>
      </c>
      <c r="K76" s="32">
        <v>0</v>
      </c>
      <c r="L76" s="33">
        <f t="shared" si="4"/>
        <v>60314.99</v>
      </c>
      <c r="M76" s="31">
        <v>38659.07</v>
      </c>
      <c r="N76" s="31">
        <v>0</v>
      </c>
      <c r="O76" s="32">
        <v>0</v>
      </c>
      <c r="P76" s="33">
        <f t="shared" si="5"/>
        <v>38659.07</v>
      </c>
      <c r="Q76" s="31">
        <f t="shared" si="6"/>
        <v>155535.07999999999</v>
      </c>
      <c r="R76" s="31">
        <f t="shared" si="6"/>
        <v>0</v>
      </c>
      <c r="S76" s="31">
        <f t="shared" si="6"/>
        <v>0</v>
      </c>
      <c r="T76" s="33">
        <f t="shared" si="7"/>
        <v>155535.07999999999</v>
      </c>
      <c r="U76" s="31">
        <v>12324.17</v>
      </c>
      <c r="V76" s="31">
        <v>0</v>
      </c>
      <c r="W76" s="31">
        <v>0</v>
      </c>
      <c r="X76" s="33">
        <f t="shared" si="8"/>
        <v>12324.17</v>
      </c>
      <c r="Y76" s="31">
        <v>35312.19</v>
      </c>
      <c r="Z76" s="31"/>
      <c r="AA76" s="31"/>
      <c r="AB76" s="33">
        <f t="shared" si="9"/>
        <v>35312.19</v>
      </c>
      <c r="AC76" s="31">
        <v>57334.43</v>
      </c>
      <c r="AD76" s="31"/>
      <c r="AE76" s="31"/>
      <c r="AF76" s="33">
        <f t="shared" si="10"/>
        <v>57334.43</v>
      </c>
      <c r="AG76" s="31">
        <f t="shared" si="11"/>
        <v>104970.79000000001</v>
      </c>
      <c r="AH76" s="31">
        <f t="shared" si="11"/>
        <v>0</v>
      </c>
      <c r="AI76" s="31">
        <f t="shared" si="11"/>
        <v>0</v>
      </c>
      <c r="AJ76" s="33">
        <f t="shared" si="12"/>
        <v>104970.79000000001</v>
      </c>
      <c r="AK76" s="31">
        <f t="shared" si="13"/>
        <v>260505.87</v>
      </c>
      <c r="AL76" s="31">
        <f t="shared" si="13"/>
        <v>0</v>
      </c>
      <c r="AM76" s="31">
        <f t="shared" si="13"/>
        <v>0</v>
      </c>
      <c r="AN76" s="33">
        <f t="shared" si="14"/>
        <v>260505.87</v>
      </c>
      <c r="AO76" s="31">
        <f>'[1]neconsumat iulie 2020 para'!H71</f>
        <v>57884</v>
      </c>
      <c r="AP76" s="31">
        <f>'[1]neconsumat iulie 2020 para'!I71</f>
        <v>0</v>
      </c>
      <c r="AQ76" s="31">
        <f>'[1]neconsumat iulie 2020 para'!J71</f>
        <v>0</v>
      </c>
      <c r="AR76" s="33">
        <f t="shared" si="15"/>
        <v>57884</v>
      </c>
      <c r="AS76" s="31">
        <v>42449.26</v>
      </c>
      <c r="AT76" s="31">
        <v>0</v>
      </c>
      <c r="AU76" s="31">
        <v>0</v>
      </c>
      <c r="AV76" s="33">
        <f t="shared" si="16"/>
        <v>42449.26</v>
      </c>
      <c r="AW76" s="31">
        <v>65228.36</v>
      </c>
      <c r="AX76" s="31">
        <v>0</v>
      </c>
      <c r="AY76" s="31">
        <v>0</v>
      </c>
      <c r="AZ76" s="33">
        <f t="shared" si="17"/>
        <v>65228.36</v>
      </c>
      <c r="BA76" s="31">
        <f t="shared" si="18"/>
        <v>165561.62</v>
      </c>
      <c r="BB76" s="31">
        <f t="shared" si="18"/>
        <v>0</v>
      </c>
      <c r="BC76" s="31">
        <f t="shared" si="18"/>
        <v>0</v>
      </c>
      <c r="BD76" s="33">
        <f t="shared" si="19"/>
        <v>165561.62</v>
      </c>
      <c r="BE76" s="31">
        <v>49999.13</v>
      </c>
      <c r="BF76" s="31">
        <v>0</v>
      </c>
      <c r="BG76" s="31">
        <v>0</v>
      </c>
      <c r="BH76" s="33">
        <f t="shared" si="20"/>
        <v>49999.13</v>
      </c>
      <c r="BI76" s="31">
        <v>64156.703400000006</v>
      </c>
      <c r="BJ76" s="31">
        <v>0</v>
      </c>
      <c r="BK76" s="31">
        <v>0</v>
      </c>
      <c r="BL76" s="33">
        <f t="shared" si="21"/>
        <v>64156.703400000006</v>
      </c>
      <c r="BM76" s="31">
        <v>41823.631799999996</v>
      </c>
      <c r="BN76" s="31">
        <v>0</v>
      </c>
      <c r="BO76" s="31">
        <v>0</v>
      </c>
      <c r="BP76" s="33">
        <f t="shared" si="22"/>
        <v>41823.631799999996</v>
      </c>
      <c r="BQ76" s="31">
        <f t="shared" si="23"/>
        <v>155979.46520000001</v>
      </c>
      <c r="BR76" s="31">
        <f t="shared" si="23"/>
        <v>0</v>
      </c>
      <c r="BS76" s="31">
        <f t="shared" si="23"/>
        <v>0</v>
      </c>
      <c r="BT76" s="33">
        <f t="shared" si="24"/>
        <v>155979.46520000001</v>
      </c>
      <c r="BU76" s="31">
        <f t="shared" si="25"/>
        <v>321541.08519999997</v>
      </c>
      <c r="BV76" s="31">
        <f t="shared" si="25"/>
        <v>0</v>
      </c>
      <c r="BW76" s="31">
        <f t="shared" si="25"/>
        <v>0</v>
      </c>
      <c r="BX76" s="33">
        <f t="shared" si="26"/>
        <v>321541.08519999997</v>
      </c>
      <c r="BY76" s="31">
        <f t="shared" si="27"/>
        <v>582046.95519999997</v>
      </c>
      <c r="BZ76" s="31">
        <f t="shared" si="27"/>
        <v>0</v>
      </c>
      <c r="CA76" s="31">
        <f t="shared" si="27"/>
        <v>0</v>
      </c>
      <c r="CB76" s="33">
        <f t="shared" si="28"/>
        <v>582046.95519999997</v>
      </c>
    </row>
    <row r="77" spans="1:80">
      <c r="A77" s="28">
        <v>66</v>
      </c>
      <c r="B77" s="41" t="s">
        <v>173</v>
      </c>
      <c r="C77" s="30" t="s">
        <v>57</v>
      </c>
      <c r="D77" s="30" t="s">
        <v>174</v>
      </c>
      <c r="E77" s="31">
        <v>0</v>
      </c>
      <c r="F77" s="31">
        <v>0</v>
      </c>
      <c r="G77" s="32">
        <v>44740</v>
      </c>
      <c r="H77" s="33">
        <f t="shared" ref="H77:H140" si="29">E77+F77+G77</f>
        <v>44740</v>
      </c>
      <c r="I77" s="31">
        <v>0</v>
      </c>
      <c r="J77" s="31">
        <v>0</v>
      </c>
      <c r="K77" s="32">
        <v>45530</v>
      </c>
      <c r="L77" s="33">
        <f t="shared" ref="L77:L140" si="30">I77+J77+K77</f>
        <v>45530</v>
      </c>
      <c r="M77" s="31">
        <v>0</v>
      </c>
      <c r="N77" s="31">
        <v>0</v>
      </c>
      <c r="O77" s="32">
        <v>46225</v>
      </c>
      <c r="P77" s="33">
        <f t="shared" ref="P77:P140" si="31">M77+N77+O77</f>
        <v>46225</v>
      </c>
      <c r="Q77" s="31">
        <f t="shared" ref="Q77:S140" si="32">E77+I77+M77</f>
        <v>0</v>
      </c>
      <c r="R77" s="31">
        <f t="shared" si="32"/>
        <v>0</v>
      </c>
      <c r="S77" s="31">
        <f t="shared" si="32"/>
        <v>136495</v>
      </c>
      <c r="T77" s="33">
        <f t="shared" ref="T77:T140" si="33">Q77+R77+S77</f>
        <v>136495</v>
      </c>
      <c r="U77" s="31">
        <v>0</v>
      </c>
      <c r="V77" s="31">
        <v>0</v>
      </c>
      <c r="W77" s="31">
        <v>48095</v>
      </c>
      <c r="X77" s="33">
        <f t="shared" ref="X77:X140" si="34">U77+V77+W77</f>
        <v>48095</v>
      </c>
      <c r="Y77" s="31">
        <v>0</v>
      </c>
      <c r="Z77" s="31">
        <v>0</v>
      </c>
      <c r="AA77" s="31">
        <v>48855</v>
      </c>
      <c r="AB77" s="33">
        <f t="shared" ref="AB77:AB140" si="35">Y77+Z77+AA77</f>
        <v>48855</v>
      </c>
      <c r="AC77" s="31">
        <v>0</v>
      </c>
      <c r="AD77" s="31">
        <v>0</v>
      </c>
      <c r="AE77" s="31">
        <v>50825</v>
      </c>
      <c r="AF77" s="33">
        <f t="shared" ref="AF77:AF140" si="36">AC77+AD77+AE77</f>
        <v>50825</v>
      </c>
      <c r="AG77" s="31">
        <f t="shared" ref="AG77:AI140" si="37">U77+Y77+AC77</f>
        <v>0</v>
      </c>
      <c r="AH77" s="31">
        <f t="shared" si="37"/>
        <v>0</v>
      </c>
      <c r="AI77" s="31">
        <f t="shared" si="37"/>
        <v>147775</v>
      </c>
      <c r="AJ77" s="33">
        <f t="shared" ref="AJ77:AJ140" si="38">AG77+AH77+AI77</f>
        <v>147775</v>
      </c>
      <c r="AK77" s="31">
        <f t="shared" ref="AK77:AM140" si="39">Q77+AG77</f>
        <v>0</v>
      </c>
      <c r="AL77" s="31">
        <f t="shared" si="39"/>
        <v>0</v>
      </c>
      <c r="AM77" s="31">
        <f t="shared" si="39"/>
        <v>284270</v>
      </c>
      <c r="AN77" s="33">
        <f t="shared" ref="AN77:AN140" si="40">AK77+AL77+AM77</f>
        <v>284270</v>
      </c>
      <c r="AO77" s="31">
        <f>'[1]neconsumat iulie 2020 para'!H72</f>
        <v>0</v>
      </c>
      <c r="AP77" s="31">
        <f>'[1]neconsumat iulie 2020 para'!I72</f>
        <v>0</v>
      </c>
      <c r="AQ77" s="31">
        <f>'[1]neconsumat iulie 2020 para'!J72</f>
        <v>46090</v>
      </c>
      <c r="AR77" s="33">
        <f t="shared" ref="AR77:AR140" si="41">AO77+AP77+AQ77</f>
        <v>46090</v>
      </c>
      <c r="AS77" s="31">
        <v>0</v>
      </c>
      <c r="AT77" s="31">
        <v>0</v>
      </c>
      <c r="AU77" s="31">
        <v>40675</v>
      </c>
      <c r="AV77" s="33">
        <f t="shared" ref="AV77:AV140" si="42">AS77+AT77+AU77</f>
        <v>40675</v>
      </c>
      <c r="AW77" s="31">
        <v>0</v>
      </c>
      <c r="AX77" s="31">
        <v>0</v>
      </c>
      <c r="AY77" s="31">
        <v>61515</v>
      </c>
      <c r="AZ77" s="33">
        <f t="shared" ref="AZ77:AZ140" si="43">AW77+AX77+AY77</f>
        <v>61515</v>
      </c>
      <c r="BA77" s="31">
        <f t="shared" ref="BA77:BC140" si="44">AO77+AS77+AW77</f>
        <v>0</v>
      </c>
      <c r="BB77" s="31">
        <f t="shared" si="44"/>
        <v>0</v>
      </c>
      <c r="BC77" s="31">
        <f t="shared" si="44"/>
        <v>148280</v>
      </c>
      <c r="BD77" s="33">
        <f t="shared" ref="BD77:BD140" si="45">BA77+BB77+BC77</f>
        <v>148280</v>
      </c>
      <c r="BE77" s="31">
        <v>0</v>
      </c>
      <c r="BF77" s="31">
        <v>0</v>
      </c>
      <c r="BG77" s="31">
        <v>65265</v>
      </c>
      <c r="BH77" s="33">
        <f t="shared" ref="BH77:BH140" si="46">BE77+BF77+BG77</f>
        <v>65265</v>
      </c>
      <c r="BI77" s="31">
        <v>0</v>
      </c>
      <c r="BJ77" s="31">
        <v>0</v>
      </c>
      <c r="BK77" s="31">
        <v>66208.17151282962</v>
      </c>
      <c r="BL77" s="33">
        <f t="shared" ref="BL77:BL140" si="47">BI77+BJ77+BK77</f>
        <v>66208.17151282962</v>
      </c>
      <c r="BM77" s="31">
        <v>0</v>
      </c>
      <c r="BN77" s="31">
        <v>0</v>
      </c>
      <c r="BO77" s="31">
        <v>34344.100399999996</v>
      </c>
      <c r="BP77" s="33">
        <f t="shared" ref="BP77:BP140" si="48">BM77+BN77+BO77</f>
        <v>34344.100399999996</v>
      </c>
      <c r="BQ77" s="31">
        <f t="shared" ref="BQ77:BS140" si="49">BE77+BI77+BM77</f>
        <v>0</v>
      </c>
      <c r="BR77" s="31">
        <f t="shared" si="49"/>
        <v>0</v>
      </c>
      <c r="BS77" s="31">
        <f t="shared" si="49"/>
        <v>165817.2719128296</v>
      </c>
      <c r="BT77" s="33">
        <f t="shared" ref="BT77:BT140" si="50">BQ77+BR77+BS77</f>
        <v>165817.2719128296</v>
      </c>
      <c r="BU77" s="31">
        <f t="shared" ref="BU77:BW140" si="51">BA77+BQ77</f>
        <v>0</v>
      </c>
      <c r="BV77" s="31">
        <f t="shared" si="51"/>
        <v>0</v>
      </c>
      <c r="BW77" s="31">
        <f t="shared" si="51"/>
        <v>314097.2719128296</v>
      </c>
      <c r="BX77" s="33">
        <f t="shared" ref="BX77:BX140" si="52">BU77+BV77+BW77</f>
        <v>314097.2719128296</v>
      </c>
      <c r="BY77" s="31">
        <f t="shared" ref="BY77:CA140" si="53">AK77+BU77</f>
        <v>0</v>
      </c>
      <c r="BZ77" s="31">
        <f t="shared" si="53"/>
        <v>0</v>
      </c>
      <c r="CA77" s="31">
        <f t="shared" si="53"/>
        <v>598367.2719128296</v>
      </c>
      <c r="CB77" s="33">
        <f t="shared" ref="CB77:CB140" si="54">BY77+BZ77+CA77</f>
        <v>598367.2719128296</v>
      </c>
    </row>
    <row r="78" spans="1:80">
      <c r="A78" s="28">
        <v>67</v>
      </c>
      <c r="B78" s="41" t="s">
        <v>175</v>
      </c>
      <c r="C78" s="30" t="s">
        <v>42</v>
      </c>
      <c r="D78" s="30" t="s">
        <v>176</v>
      </c>
      <c r="E78" s="31">
        <v>144556.20000000001</v>
      </c>
      <c r="F78" s="31">
        <v>0</v>
      </c>
      <c r="G78" s="32">
        <v>0</v>
      </c>
      <c r="H78" s="33">
        <f t="shared" si="29"/>
        <v>144556.20000000001</v>
      </c>
      <c r="I78" s="31">
        <v>119983.52</v>
      </c>
      <c r="J78" s="31">
        <v>0</v>
      </c>
      <c r="K78" s="32">
        <v>0</v>
      </c>
      <c r="L78" s="33">
        <f t="shared" si="30"/>
        <v>119983.52</v>
      </c>
      <c r="M78" s="31">
        <v>93388.93</v>
      </c>
      <c r="N78" s="31">
        <v>0</v>
      </c>
      <c r="O78" s="32">
        <v>0</v>
      </c>
      <c r="P78" s="33">
        <f t="shared" si="31"/>
        <v>93388.93</v>
      </c>
      <c r="Q78" s="31">
        <f t="shared" si="32"/>
        <v>357928.65</v>
      </c>
      <c r="R78" s="31">
        <f t="shared" si="32"/>
        <v>0</v>
      </c>
      <c r="S78" s="31">
        <f t="shared" si="32"/>
        <v>0</v>
      </c>
      <c r="T78" s="33">
        <f t="shared" si="33"/>
        <v>357928.65</v>
      </c>
      <c r="U78" s="31">
        <v>738.22</v>
      </c>
      <c r="V78" s="31">
        <v>0</v>
      </c>
      <c r="W78" s="31">
        <v>0</v>
      </c>
      <c r="X78" s="33">
        <f t="shared" si="34"/>
        <v>738.22</v>
      </c>
      <c r="Y78" s="31">
        <v>22300.06</v>
      </c>
      <c r="Z78" s="31"/>
      <c r="AA78" s="31"/>
      <c r="AB78" s="33">
        <f t="shared" si="35"/>
        <v>22300.06</v>
      </c>
      <c r="AC78" s="31">
        <v>135800.68</v>
      </c>
      <c r="AD78" s="31"/>
      <c r="AE78" s="31"/>
      <c r="AF78" s="33">
        <f t="shared" si="36"/>
        <v>135800.68</v>
      </c>
      <c r="AG78" s="31">
        <f t="shared" si="37"/>
        <v>158838.96</v>
      </c>
      <c r="AH78" s="31">
        <f t="shared" si="37"/>
        <v>0</v>
      </c>
      <c r="AI78" s="31">
        <f t="shared" si="37"/>
        <v>0</v>
      </c>
      <c r="AJ78" s="33">
        <f t="shared" si="38"/>
        <v>158838.96</v>
      </c>
      <c r="AK78" s="31">
        <f t="shared" si="39"/>
        <v>516767.61</v>
      </c>
      <c r="AL78" s="31">
        <f t="shared" si="39"/>
        <v>0</v>
      </c>
      <c r="AM78" s="31">
        <f t="shared" si="39"/>
        <v>0</v>
      </c>
      <c r="AN78" s="33">
        <f t="shared" si="40"/>
        <v>516767.61</v>
      </c>
      <c r="AO78" s="31">
        <f>'[1]neconsumat iulie 2020 para'!H73</f>
        <v>138186.6</v>
      </c>
      <c r="AP78" s="31">
        <f>'[1]neconsumat iulie 2020 para'!I73</f>
        <v>0</v>
      </c>
      <c r="AQ78" s="31">
        <f>'[1]neconsumat iulie 2020 para'!J73</f>
        <v>0</v>
      </c>
      <c r="AR78" s="33">
        <f t="shared" si="41"/>
        <v>138186.6</v>
      </c>
      <c r="AS78" s="31">
        <v>107165.31</v>
      </c>
      <c r="AT78" s="31">
        <v>0</v>
      </c>
      <c r="AU78" s="31">
        <v>0</v>
      </c>
      <c r="AV78" s="33">
        <f t="shared" si="42"/>
        <v>107165.31</v>
      </c>
      <c r="AW78" s="31">
        <v>145019.23000000001</v>
      </c>
      <c r="AX78" s="31">
        <v>0</v>
      </c>
      <c r="AY78" s="31">
        <v>0</v>
      </c>
      <c r="AZ78" s="33">
        <f t="shared" si="43"/>
        <v>145019.23000000001</v>
      </c>
      <c r="BA78" s="31">
        <f t="shared" si="44"/>
        <v>390371.14</v>
      </c>
      <c r="BB78" s="31">
        <f t="shared" si="44"/>
        <v>0</v>
      </c>
      <c r="BC78" s="31">
        <f t="shared" si="44"/>
        <v>0</v>
      </c>
      <c r="BD78" s="33">
        <f t="shared" si="45"/>
        <v>390371.14</v>
      </c>
      <c r="BE78" s="31">
        <v>171680.89</v>
      </c>
      <c r="BF78" s="31">
        <v>0</v>
      </c>
      <c r="BG78" s="31">
        <v>0</v>
      </c>
      <c r="BH78" s="33">
        <f t="shared" si="46"/>
        <v>171680.89</v>
      </c>
      <c r="BI78" s="31">
        <v>135628.20392000003</v>
      </c>
      <c r="BJ78" s="31">
        <v>0</v>
      </c>
      <c r="BK78" s="31">
        <v>0</v>
      </c>
      <c r="BL78" s="33">
        <f t="shared" si="47"/>
        <v>135628.20392000003</v>
      </c>
      <c r="BM78" s="31">
        <v>97246.989400000006</v>
      </c>
      <c r="BN78" s="31">
        <v>0</v>
      </c>
      <c r="BO78" s="31">
        <v>0</v>
      </c>
      <c r="BP78" s="33">
        <f t="shared" si="48"/>
        <v>97246.989400000006</v>
      </c>
      <c r="BQ78" s="31">
        <f t="shared" si="49"/>
        <v>404556.08332000003</v>
      </c>
      <c r="BR78" s="31">
        <f t="shared" si="49"/>
        <v>0</v>
      </c>
      <c r="BS78" s="31">
        <f t="shared" si="49"/>
        <v>0</v>
      </c>
      <c r="BT78" s="33">
        <f t="shared" si="50"/>
        <v>404556.08332000003</v>
      </c>
      <c r="BU78" s="31">
        <f t="shared" si="51"/>
        <v>794927.22332000011</v>
      </c>
      <c r="BV78" s="31">
        <f t="shared" si="51"/>
        <v>0</v>
      </c>
      <c r="BW78" s="31">
        <f t="shared" si="51"/>
        <v>0</v>
      </c>
      <c r="BX78" s="33">
        <f t="shared" si="52"/>
        <v>794927.22332000011</v>
      </c>
      <c r="BY78" s="31">
        <f t="shared" si="53"/>
        <v>1311694.8333200002</v>
      </c>
      <c r="BZ78" s="31">
        <f t="shared" si="53"/>
        <v>0</v>
      </c>
      <c r="CA78" s="31">
        <f t="shared" si="53"/>
        <v>0</v>
      </c>
      <c r="CB78" s="33">
        <f t="shared" si="54"/>
        <v>1311694.8333200002</v>
      </c>
    </row>
    <row r="79" spans="1:80">
      <c r="A79" s="28">
        <v>68</v>
      </c>
      <c r="B79" s="41" t="s">
        <v>177</v>
      </c>
      <c r="C79" s="30" t="s">
        <v>36</v>
      </c>
      <c r="D79" s="30" t="s">
        <v>178</v>
      </c>
      <c r="E79" s="31">
        <v>87908.67</v>
      </c>
      <c r="F79" s="31"/>
      <c r="G79" s="32">
        <v>19319</v>
      </c>
      <c r="H79" s="33">
        <f t="shared" si="29"/>
        <v>107227.67</v>
      </c>
      <c r="I79" s="31">
        <v>78842.5</v>
      </c>
      <c r="J79" s="31"/>
      <c r="K79" s="32">
        <v>19597</v>
      </c>
      <c r="L79" s="33">
        <f t="shared" si="30"/>
        <v>98439.5</v>
      </c>
      <c r="M79" s="31">
        <v>82607.600000000006</v>
      </c>
      <c r="N79" s="31"/>
      <c r="O79" s="32">
        <v>18458</v>
      </c>
      <c r="P79" s="33">
        <f t="shared" si="31"/>
        <v>101065.60000000001</v>
      </c>
      <c r="Q79" s="31">
        <f t="shared" si="32"/>
        <v>249358.77</v>
      </c>
      <c r="R79" s="31">
        <f t="shared" si="32"/>
        <v>0</v>
      </c>
      <c r="S79" s="31">
        <f t="shared" si="32"/>
        <v>57374</v>
      </c>
      <c r="T79" s="33">
        <f t="shared" si="33"/>
        <v>306732.77</v>
      </c>
      <c r="U79" s="31">
        <v>70839.539999999994</v>
      </c>
      <c r="V79" s="31"/>
      <c r="W79" s="31">
        <v>3107</v>
      </c>
      <c r="X79" s="33">
        <f t="shared" si="34"/>
        <v>73946.539999999994</v>
      </c>
      <c r="Y79" s="31">
        <v>80149.27</v>
      </c>
      <c r="Z79" s="31">
        <v>0</v>
      </c>
      <c r="AA79" s="31">
        <v>9589</v>
      </c>
      <c r="AB79" s="33">
        <f t="shared" si="35"/>
        <v>89738.27</v>
      </c>
      <c r="AC79" s="31">
        <v>109518.32</v>
      </c>
      <c r="AD79" s="31">
        <v>0</v>
      </c>
      <c r="AE79" s="31">
        <v>11367</v>
      </c>
      <c r="AF79" s="33">
        <f t="shared" si="36"/>
        <v>120885.32</v>
      </c>
      <c r="AG79" s="31">
        <f t="shared" si="37"/>
        <v>260507.13</v>
      </c>
      <c r="AH79" s="31">
        <f t="shared" si="37"/>
        <v>0</v>
      </c>
      <c r="AI79" s="31">
        <f t="shared" si="37"/>
        <v>24063</v>
      </c>
      <c r="AJ79" s="33">
        <f t="shared" si="38"/>
        <v>284570.13</v>
      </c>
      <c r="AK79" s="31">
        <f t="shared" si="39"/>
        <v>509865.9</v>
      </c>
      <c r="AL79" s="31">
        <f t="shared" si="39"/>
        <v>0</v>
      </c>
      <c r="AM79" s="31">
        <f t="shared" si="39"/>
        <v>81437</v>
      </c>
      <c r="AN79" s="33">
        <f t="shared" si="40"/>
        <v>591302.9</v>
      </c>
      <c r="AO79" s="31">
        <f>'[1]neconsumat iulie 2020 para'!H74</f>
        <v>109347.58</v>
      </c>
      <c r="AP79" s="31">
        <f>'[1]neconsumat iulie 2020 para'!I74</f>
        <v>0</v>
      </c>
      <c r="AQ79" s="31">
        <f>'[1]neconsumat iulie 2020 para'!J74</f>
        <v>20186</v>
      </c>
      <c r="AR79" s="33">
        <f t="shared" si="41"/>
        <v>129533.58</v>
      </c>
      <c r="AS79" s="31">
        <v>87105.52</v>
      </c>
      <c r="AT79" s="31">
        <v>0</v>
      </c>
      <c r="AU79" s="31">
        <v>18726</v>
      </c>
      <c r="AV79" s="33">
        <f t="shared" si="42"/>
        <v>105831.52</v>
      </c>
      <c r="AW79" s="31">
        <v>107441.53</v>
      </c>
      <c r="AX79" s="31">
        <v>0</v>
      </c>
      <c r="AY79" s="31">
        <v>22555</v>
      </c>
      <c r="AZ79" s="33">
        <f t="shared" si="43"/>
        <v>129996.53</v>
      </c>
      <c r="BA79" s="31">
        <f t="shared" si="44"/>
        <v>303894.63</v>
      </c>
      <c r="BB79" s="31">
        <f t="shared" si="44"/>
        <v>0</v>
      </c>
      <c r="BC79" s="31">
        <f t="shared" si="44"/>
        <v>61467</v>
      </c>
      <c r="BD79" s="33">
        <f t="shared" si="45"/>
        <v>365361.63</v>
      </c>
      <c r="BE79" s="31">
        <v>122818.7</v>
      </c>
      <c r="BF79" s="31">
        <v>0</v>
      </c>
      <c r="BG79" s="31">
        <v>18589</v>
      </c>
      <c r="BH79" s="33">
        <f t="shared" si="46"/>
        <v>141407.70000000001</v>
      </c>
      <c r="BI79" s="31">
        <v>124262.27068214692</v>
      </c>
      <c r="BJ79" s="31">
        <v>0</v>
      </c>
      <c r="BK79" s="31">
        <v>22910.2068</v>
      </c>
      <c r="BL79" s="33">
        <f t="shared" si="47"/>
        <v>147172.47748214693</v>
      </c>
      <c r="BM79" s="31">
        <v>60170.704400000002</v>
      </c>
      <c r="BN79" s="31">
        <v>0</v>
      </c>
      <c r="BO79" s="31">
        <v>15338.535600000001</v>
      </c>
      <c r="BP79" s="33">
        <f t="shared" si="48"/>
        <v>75509.240000000005</v>
      </c>
      <c r="BQ79" s="31">
        <f t="shared" si="49"/>
        <v>307251.67508214689</v>
      </c>
      <c r="BR79" s="31">
        <f t="shared" si="49"/>
        <v>0</v>
      </c>
      <c r="BS79" s="31">
        <f t="shared" si="49"/>
        <v>56837.742400000003</v>
      </c>
      <c r="BT79" s="33">
        <f t="shared" si="50"/>
        <v>364089.41748214688</v>
      </c>
      <c r="BU79" s="31">
        <f t="shared" si="51"/>
        <v>611146.30508214689</v>
      </c>
      <c r="BV79" s="31">
        <f t="shared" si="51"/>
        <v>0</v>
      </c>
      <c r="BW79" s="31">
        <f t="shared" si="51"/>
        <v>118304.7424</v>
      </c>
      <c r="BX79" s="33">
        <f t="shared" si="52"/>
        <v>729451.04748214688</v>
      </c>
      <c r="BY79" s="31">
        <f t="shared" si="53"/>
        <v>1121012.2050821469</v>
      </c>
      <c r="BZ79" s="31">
        <f t="shared" si="53"/>
        <v>0</v>
      </c>
      <c r="CA79" s="31">
        <f t="shared" si="53"/>
        <v>199741.74239999999</v>
      </c>
      <c r="CB79" s="33">
        <f t="shared" si="54"/>
        <v>1320753.9474821468</v>
      </c>
    </row>
    <row r="80" spans="1:80">
      <c r="A80" s="28">
        <v>69</v>
      </c>
      <c r="B80" s="29" t="s">
        <v>179</v>
      </c>
      <c r="C80" s="30" t="s">
        <v>88</v>
      </c>
      <c r="D80" s="30" t="s">
        <v>180</v>
      </c>
      <c r="E80" s="31">
        <v>87912.91</v>
      </c>
      <c r="F80" s="31">
        <v>4720</v>
      </c>
      <c r="G80" s="32">
        <v>0</v>
      </c>
      <c r="H80" s="33">
        <f t="shared" si="29"/>
        <v>92632.91</v>
      </c>
      <c r="I80" s="31">
        <v>95712.54</v>
      </c>
      <c r="J80" s="31">
        <v>4320</v>
      </c>
      <c r="K80" s="32">
        <v>0</v>
      </c>
      <c r="L80" s="33">
        <f t="shared" si="30"/>
        <v>100032.54</v>
      </c>
      <c r="M80" s="31">
        <v>88842.61</v>
      </c>
      <c r="N80" s="31">
        <v>2360</v>
      </c>
      <c r="O80" s="32">
        <v>0</v>
      </c>
      <c r="P80" s="33">
        <f t="shared" si="31"/>
        <v>91202.61</v>
      </c>
      <c r="Q80" s="31">
        <f t="shared" si="32"/>
        <v>272468.06</v>
      </c>
      <c r="R80" s="31">
        <f t="shared" si="32"/>
        <v>11400</v>
      </c>
      <c r="S80" s="31">
        <f t="shared" si="32"/>
        <v>0</v>
      </c>
      <c r="T80" s="33">
        <f t="shared" si="33"/>
        <v>283868.06</v>
      </c>
      <c r="U80" s="31">
        <v>91412.07</v>
      </c>
      <c r="V80" s="31">
        <v>1320</v>
      </c>
      <c r="W80" s="31">
        <v>0</v>
      </c>
      <c r="X80" s="33">
        <f t="shared" si="34"/>
        <v>92732.07</v>
      </c>
      <c r="Y80" s="31">
        <v>89631.55</v>
      </c>
      <c r="Z80" s="31">
        <v>1600</v>
      </c>
      <c r="AA80" s="31">
        <v>0</v>
      </c>
      <c r="AB80" s="33">
        <f t="shared" si="35"/>
        <v>91231.55</v>
      </c>
      <c r="AC80" s="31">
        <v>123438.19</v>
      </c>
      <c r="AD80" s="31">
        <v>2680</v>
      </c>
      <c r="AE80" s="31"/>
      <c r="AF80" s="33">
        <f t="shared" si="36"/>
        <v>126118.19</v>
      </c>
      <c r="AG80" s="31">
        <f t="shared" si="37"/>
        <v>304481.81</v>
      </c>
      <c r="AH80" s="31">
        <f t="shared" si="37"/>
        <v>5600</v>
      </c>
      <c r="AI80" s="31">
        <f t="shared" si="37"/>
        <v>0</v>
      </c>
      <c r="AJ80" s="33">
        <f t="shared" si="38"/>
        <v>310081.81</v>
      </c>
      <c r="AK80" s="31">
        <f t="shared" si="39"/>
        <v>576949.87</v>
      </c>
      <c r="AL80" s="31">
        <f t="shared" si="39"/>
        <v>17000</v>
      </c>
      <c r="AM80" s="31">
        <f t="shared" si="39"/>
        <v>0</v>
      </c>
      <c r="AN80" s="33">
        <f t="shared" si="40"/>
        <v>593949.87</v>
      </c>
      <c r="AO80" s="31">
        <f>'[1]neconsumat iulie 2020 para'!H75</f>
        <v>112305.21</v>
      </c>
      <c r="AP80" s="31">
        <f>'[1]neconsumat iulie 2020 para'!I75</f>
        <v>3120</v>
      </c>
      <c r="AQ80" s="31">
        <f>'[1]neconsumat iulie 2020 para'!J75</f>
        <v>0</v>
      </c>
      <c r="AR80" s="33">
        <f t="shared" si="41"/>
        <v>115425.21</v>
      </c>
      <c r="AS80" s="31">
        <v>81354.259999999995</v>
      </c>
      <c r="AT80" s="31">
        <v>2120</v>
      </c>
      <c r="AU80" s="31">
        <v>0</v>
      </c>
      <c r="AV80" s="33">
        <f t="shared" si="42"/>
        <v>83474.259999999995</v>
      </c>
      <c r="AW80" s="31">
        <v>126006.63</v>
      </c>
      <c r="AX80" s="31">
        <v>3120</v>
      </c>
      <c r="AY80" s="31">
        <v>0</v>
      </c>
      <c r="AZ80" s="33">
        <f t="shared" si="43"/>
        <v>129126.63</v>
      </c>
      <c r="BA80" s="31">
        <f t="shared" si="44"/>
        <v>319666.09999999998</v>
      </c>
      <c r="BB80" s="31">
        <f t="shared" si="44"/>
        <v>8360</v>
      </c>
      <c r="BC80" s="31">
        <f t="shared" si="44"/>
        <v>0</v>
      </c>
      <c r="BD80" s="33">
        <f t="shared" si="45"/>
        <v>328026.09999999998</v>
      </c>
      <c r="BE80" s="31">
        <v>135060.20000000001</v>
      </c>
      <c r="BF80" s="31">
        <v>3320</v>
      </c>
      <c r="BG80" s="31">
        <v>0</v>
      </c>
      <c r="BH80" s="33">
        <f t="shared" si="46"/>
        <v>138380.20000000001</v>
      </c>
      <c r="BI80" s="31">
        <v>136130.7618686324</v>
      </c>
      <c r="BJ80" s="31">
        <v>5302.2280000000001</v>
      </c>
      <c r="BK80" s="31">
        <v>0</v>
      </c>
      <c r="BL80" s="33">
        <f t="shared" si="47"/>
        <v>141432.9898686324</v>
      </c>
      <c r="BM80" s="31">
        <v>65296.420200000008</v>
      </c>
      <c r="BN80" s="31">
        <v>3330.991</v>
      </c>
      <c r="BO80" s="31">
        <v>0</v>
      </c>
      <c r="BP80" s="33">
        <f t="shared" si="48"/>
        <v>68627.411200000002</v>
      </c>
      <c r="BQ80" s="31">
        <f t="shared" si="49"/>
        <v>336487.3820686324</v>
      </c>
      <c r="BR80" s="31">
        <f t="shared" si="49"/>
        <v>11953.218999999999</v>
      </c>
      <c r="BS80" s="31">
        <f t="shared" si="49"/>
        <v>0</v>
      </c>
      <c r="BT80" s="33">
        <f t="shared" si="50"/>
        <v>348440.60106863239</v>
      </c>
      <c r="BU80" s="31">
        <f t="shared" si="51"/>
        <v>656153.48206863238</v>
      </c>
      <c r="BV80" s="31">
        <f t="shared" si="51"/>
        <v>20313.218999999997</v>
      </c>
      <c r="BW80" s="31">
        <f t="shared" si="51"/>
        <v>0</v>
      </c>
      <c r="BX80" s="33">
        <f t="shared" si="52"/>
        <v>676466.70106863242</v>
      </c>
      <c r="BY80" s="31">
        <f t="shared" si="53"/>
        <v>1233103.3520686324</v>
      </c>
      <c r="BZ80" s="31">
        <f t="shared" si="53"/>
        <v>37313.218999999997</v>
      </c>
      <c r="CA80" s="31">
        <f t="shared" si="53"/>
        <v>0</v>
      </c>
      <c r="CB80" s="33">
        <f t="shared" si="54"/>
        <v>1270416.5710686324</v>
      </c>
    </row>
    <row r="81" spans="1:80">
      <c r="A81" s="28">
        <v>70</v>
      </c>
      <c r="B81" s="41" t="s">
        <v>181</v>
      </c>
      <c r="C81" s="30" t="s">
        <v>42</v>
      </c>
      <c r="D81" s="30" t="s">
        <v>182</v>
      </c>
      <c r="E81" s="31">
        <v>81518.149999999994</v>
      </c>
      <c r="F81" s="31"/>
      <c r="G81" s="32"/>
      <c r="H81" s="33">
        <f t="shared" si="29"/>
        <v>81518.149999999994</v>
      </c>
      <c r="I81" s="31">
        <v>86679.45</v>
      </c>
      <c r="J81" s="31"/>
      <c r="K81" s="32"/>
      <c r="L81" s="33">
        <f t="shared" si="30"/>
        <v>86679.45</v>
      </c>
      <c r="M81" s="31">
        <v>84000.1</v>
      </c>
      <c r="N81" s="31"/>
      <c r="O81" s="32"/>
      <c r="P81" s="33">
        <f t="shared" si="31"/>
        <v>84000.1</v>
      </c>
      <c r="Q81" s="31">
        <f t="shared" si="32"/>
        <v>252197.69999999998</v>
      </c>
      <c r="R81" s="31">
        <f t="shared" si="32"/>
        <v>0</v>
      </c>
      <c r="S81" s="31">
        <f t="shared" si="32"/>
        <v>0</v>
      </c>
      <c r="T81" s="33">
        <f t="shared" si="33"/>
        <v>252197.69999999998</v>
      </c>
      <c r="U81" s="31">
        <v>106139.8</v>
      </c>
      <c r="V81" s="31"/>
      <c r="W81" s="31"/>
      <c r="X81" s="33">
        <f t="shared" si="34"/>
        <v>106139.8</v>
      </c>
      <c r="Y81" s="31">
        <v>101664.08</v>
      </c>
      <c r="Z81" s="31">
        <v>0</v>
      </c>
      <c r="AA81" s="31">
        <v>0</v>
      </c>
      <c r="AB81" s="33">
        <f t="shared" si="35"/>
        <v>101664.08</v>
      </c>
      <c r="AC81" s="31">
        <v>117305.88</v>
      </c>
      <c r="AD81" s="31">
        <v>0</v>
      </c>
      <c r="AE81" s="31">
        <v>0</v>
      </c>
      <c r="AF81" s="33">
        <f t="shared" si="36"/>
        <v>117305.88</v>
      </c>
      <c r="AG81" s="31">
        <f t="shared" si="37"/>
        <v>325109.76000000001</v>
      </c>
      <c r="AH81" s="31">
        <f t="shared" si="37"/>
        <v>0</v>
      </c>
      <c r="AI81" s="31">
        <f t="shared" si="37"/>
        <v>0</v>
      </c>
      <c r="AJ81" s="33">
        <f t="shared" si="38"/>
        <v>325109.76000000001</v>
      </c>
      <c r="AK81" s="31">
        <f t="shared" si="39"/>
        <v>577307.46</v>
      </c>
      <c r="AL81" s="31">
        <f t="shared" si="39"/>
        <v>0</v>
      </c>
      <c r="AM81" s="31">
        <f t="shared" si="39"/>
        <v>0</v>
      </c>
      <c r="AN81" s="33">
        <f t="shared" si="40"/>
        <v>577307.46</v>
      </c>
      <c r="AO81" s="31">
        <f>'[1]neconsumat iulie 2020 para'!H76</f>
        <v>106467.04</v>
      </c>
      <c r="AP81" s="31">
        <f>'[1]neconsumat iulie 2020 para'!I76</f>
        <v>0</v>
      </c>
      <c r="AQ81" s="31">
        <f>'[1]neconsumat iulie 2020 para'!J76</f>
        <v>0</v>
      </c>
      <c r="AR81" s="33">
        <f t="shared" si="41"/>
        <v>106467.04</v>
      </c>
      <c r="AS81" s="31">
        <v>91323.6</v>
      </c>
      <c r="AT81" s="31">
        <v>0</v>
      </c>
      <c r="AU81" s="31">
        <v>0</v>
      </c>
      <c r="AV81" s="33">
        <f t="shared" si="42"/>
        <v>91323.6</v>
      </c>
      <c r="AW81" s="31">
        <v>117563.29</v>
      </c>
      <c r="AX81" s="31">
        <v>0</v>
      </c>
      <c r="AY81" s="31">
        <v>0</v>
      </c>
      <c r="AZ81" s="33">
        <f t="shared" si="43"/>
        <v>117563.29</v>
      </c>
      <c r="BA81" s="31">
        <f t="shared" si="44"/>
        <v>315353.93</v>
      </c>
      <c r="BB81" s="31">
        <f t="shared" si="44"/>
        <v>0</v>
      </c>
      <c r="BC81" s="31">
        <f t="shared" si="44"/>
        <v>0</v>
      </c>
      <c r="BD81" s="33">
        <f t="shared" si="45"/>
        <v>315353.93</v>
      </c>
      <c r="BE81" s="31">
        <v>97262.91</v>
      </c>
      <c r="BF81" s="31">
        <v>0</v>
      </c>
      <c r="BG81" s="31">
        <v>0</v>
      </c>
      <c r="BH81" s="33">
        <f t="shared" si="46"/>
        <v>97262.91</v>
      </c>
      <c r="BI81" s="31">
        <v>126845.01870231851</v>
      </c>
      <c r="BJ81" s="31">
        <v>0</v>
      </c>
      <c r="BK81" s="31">
        <v>0</v>
      </c>
      <c r="BL81" s="33">
        <f t="shared" si="47"/>
        <v>126845.01870231851</v>
      </c>
      <c r="BM81" s="31">
        <v>60200.101600000002</v>
      </c>
      <c r="BN81" s="31">
        <v>0</v>
      </c>
      <c r="BO81" s="31">
        <v>0</v>
      </c>
      <c r="BP81" s="33">
        <f t="shared" si="48"/>
        <v>60200.101600000002</v>
      </c>
      <c r="BQ81" s="31">
        <f t="shared" si="49"/>
        <v>284308.03030231851</v>
      </c>
      <c r="BR81" s="31">
        <f t="shared" si="49"/>
        <v>0</v>
      </c>
      <c r="BS81" s="31">
        <f t="shared" si="49"/>
        <v>0</v>
      </c>
      <c r="BT81" s="33">
        <f t="shared" si="50"/>
        <v>284308.03030231851</v>
      </c>
      <c r="BU81" s="31">
        <f t="shared" si="51"/>
        <v>599661.96030231845</v>
      </c>
      <c r="BV81" s="31">
        <f t="shared" si="51"/>
        <v>0</v>
      </c>
      <c r="BW81" s="31">
        <f t="shared" si="51"/>
        <v>0</v>
      </c>
      <c r="BX81" s="33">
        <f t="shared" si="52"/>
        <v>599661.96030231845</v>
      </c>
      <c r="BY81" s="31">
        <f t="shared" si="53"/>
        <v>1176969.4203023184</v>
      </c>
      <c r="BZ81" s="31">
        <f t="shared" si="53"/>
        <v>0</v>
      </c>
      <c r="CA81" s="31">
        <f t="shared" si="53"/>
        <v>0</v>
      </c>
      <c r="CB81" s="33">
        <f t="shared" si="54"/>
        <v>1176969.4203023184</v>
      </c>
    </row>
    <row r="82" spans="1:80">
      <c r="A82" s="28">
        <v>71</v>
      </c>
      <c r="B82" s="41" t="s">
        <v>183</v>
      </c>
      <c r="C82" s="30" t="s">
        <v>73</v>
      </c>
      <c r="D82" s="30" t="s">
        <v>184</v>
      </c>
      <c r="E82" s="31">
        <v>49998.13</v>
      </c>
      <c r="F82" s="31"/>
      <c r="G82" s="32"/>
      <c r="H82" s="33">
        <f t="shared" si="29"/>
        <v>49998.13</v>
      </c>
      <c r="I82" s="31">
        <v>76123.289999999994</v>
      </c>
      <c r="J82" s="31"/>
      <c r="K82" s="32"/>
      <c r="L82" s="33">
        <f t="shared" si="30"/>
        <v>76123.289999999994</v>
      </c>
      <c r="M82" s="31">
        <v>49175.08</v>
      </c>
      <c r="N82" s="31"/>
      <c r="O82" s="32"/>
      <c r="P82" s="33">
        <f t="shared" si="31"/>
        <v>49175.08</v>
      </c>
      <c r="Q82" s="31">
        <f t="shared" si="32"/>
        <v>175296.5</v>
      </c>
      <c r="R82" s="31">
        <f t="shared" si="32"/>
        <v>0</v>
      </c>
      <c r="S82" s="31">
        <f t="shared" si="32"/>
        <v>0</v>
      </c>
      <c r="T82" s="33">
        <f t="shared" si="33"/>
        <v>175296.5</v>
      </c>
      <c r="U82" s="31">
        <v>8198.56</v>
      </c>
      <c r="V82" s="31"/>
      <c r="W82" s="31"/>
      <c r="X82" s="33">
        <f t="shared" si="34"/>
        <v>8198.56</v>
      </c>
      <c r="Y82" s="31">
        <v>29753</v>
      </c>
      <c r="Z82" s="31">
        <v>0</v>
      </c>
      <c r="AA82" s="31">
        <v>0</v>
      </c>
      <c r="AB82" s="33">
        <f t="shared" si="35"/>
        <v>29753</v>
      </c>
      <c r="AC82" s="31">
        <v>43557.06</v>
      </c>
      <c r="AD82" s="31">
        <v>0</v>
      </c>
      <c r="AE82" s="31">
        <v>0</v>
      </c>
      <c r="AF82" s="33">
        <f t="shared" si="36"/>
        <v>43557.06</v>
      </c>
      <c r="AG82" s="31">
        <f t="shared" si="37"/>
        <v>81508.62</v>
      </c>
      <c r="AH82" s="31">
        <f t="shared" si="37"/>
        <v>0</v>
      </c>
      <c r="AI82" s="31">
        <f t="shared" si="37"/>
        <v>0</v>
      </c>
      <c r="AJ82" s="33">
        <f t="shared" si="38"/>
        <v>81508.62</v>
      </c>
      <c r="AK82" s="31">
        <f t="shared" si="39"/>
        <v>256805.12</v>
      </c>
      <c r="AL82" s="31">
        <f t="shared" si="39"/>
        <v>0</v>
      </c>
      <c r="AM82" s="31">
        <f t="shared" si="39"/>
        <v>0</v>
      </c>
      <c r="AN82" s="33">
        <f t="shared" si="40"/>
        <v>256805.12</v>
      </c>
      <c r="AO82" s="31">
        <f>'[1]neconsumat iulie 2020 para'!H77</f>
        <v>51600.23</v>
      </c>
      <c r="AP82" s="31">
        <f>'[1]neconsumat iulie 2020 para'!I77</f>
        <v>0</v>
      </c>
      <c r="AQ82" s="31">
        <f>'[1]neconsumat iulie 2020 para'!J77</f>
        <v>0</v>
      </c>
      <c r="AR82" s="33">
        <f t="shared" si="41"/>
        <v>51600.23</v>
      </c>
      <c r="AS82" s="31">
        <v>45604.05</v>
      </c>
      <c r="AT82" s="31">
        <v>0</v>
      </c>
      <c r="AU82" s="31">
        <v>0</v>
      </c>
      <c r="AV82" s="33">
        <f t="shared" si="42"/>
        <v>45604.05</v>
      </c>
      <c r="AW82" s="31">
        <v>63712.18</v>
      </c>
      <c r="AX82" s="31">
        <v>0</v>
      </c>
      <c r="AY82" s="31">
        <v>0</v>
      </c>
      <c r="AZ82" s="33">
        <f t="shared" si="43"/>
        <v>63712.18</v>
      </c>
      <c r="BA82" s="31">
        <f t="shared" si="44"/>
        <v>160916.46</v>
      </c>
      <c r="BB82" s="31">
        <f t="shared" si="44"/>
        <v>0</v>
      </c>
      <c r="BC82" s="31">
        <f t="shared" si="44"/>
        <v>0</v>
      </c>
      <c r="BD82" s="33">
        <f t="shared" si="45"/>
        <v>160916.46</v>
      </c>
      <c r="BE82" s="31">
        <v>53176.36</v>
      </c>
      <c r="BF82" s="31">
        <v>0</v>
      </c>
      <c r="BG82" s="31">
        <v>0</v>
      </c>
      <c r="BH82" s="33">
        <f t="shared" si="46"/>
        <v>53176.36</v>
      </c>
      <c r="BI82" s="31">
        <v>86798.891000000003</v>
      </c>
      <c r="BJ82" s="31">
        <v>0</v>
      </c>
      <c r="BK82" s="31">
        <v>0</v>
      </c>
      <c r="BL82" s="33">
        <f t="shared" si="47"/>
        <v>86798.891000000003</v>
      </c>
      <c r="BM82" s="31">
        <v>56581.888999999996</v>
      </c>
      <c r="BN82" s="31">
        <v>0</v>
      </c>
      <c r="BO82" s="31">
        <v>0</v>
      </c>
      <c r="BP82" s="33">
        <f t="shared" si="48"/>
        <v>56581.888999999996</v>
      </c>
      <c r="BQ82" s="31">
        <f t="shared" si="49"/>
        <v>196557.13999999998</v>
      </c>
      <c r="BR82" s="31">
        <f t="shared" si="49"/>
        <v>0</v>
      </c>
      <c r="BS82" s="31">
        <f t="shared" si="49"/>
        <v>0</v>
      </c>
      <c r="BT82" s="33">
        <f t="shared" si="50"/>
        <v>196557.13999999998</v>
      </c>
      <c r="BU82" s="31">
        <f t="shared" si="51"/>
        <v>357473.6</v>
      </c>
      <c r="BV82" s="31">
        <f t="shared" si="51"/>
        <v>0</v>
      </c>
      <c r="BW82" s="31">
        <f t="shared" si="51"/>
        <v>0</v>
      </c>
      <c r="BX82" s="33">
        <f t="shared" si="52"/>
        <v>357473.6</v>
      </c>
      <c r="BY82" s="31">
        <f t="shared" si="53"/>
        <v>614278.72</v>
      </c>
      <c r="BZ82" s="31">
        <f t="shared" si="53"/>
        <v>0</v>
      </c>
      <c r="CA82" s="31">
        <f t="shared" si="53"/>
        <v>0</v>
      </c>
      <c r="CB82" s="33">
        <f t="shared" si="54"/>
        <v>614278.72</v>
      </c>
    </row>
    <row r="83" spans="1:80">
      <c r="A83" s="28">
        <v>72</v>
      </c>
      <c r="B83" s="41" t="s">
        <v>185</v>
      </c>
      <c r="C83" s="30" t="s">
        <v>73</v>
      </c>
      <c r="D83" s="30" t="s">
        <v>186</v>
      </c>
      <c r="E83" s="31">
        <v>106216.34</v>
      </c>
      <c r="F83" s="31"/>
      <c r="G83" s="32"/>
      <c r="H83" s="33">
        <f t="shared" si="29"/>
        <v>106216.34</v>
      </c>
      <c r="I83" s="31">
        <v>121838.31</v>
      </c>
      <c r="J83" s="31"/>
      <c r="K83" s="32"/>
      <c r="L83" s="33">
        <f t="shared" si="30"/>
        <v>121838.31</v>
      </c>
      <c r="M83" s="31">
        <v>84689.73</v>
      </c>
      <c r="N83" s="31"/>
      <c r="O83" s="32"/>
      <c r="P83" s="33">
        <f t="shared" si="31"/>
        <v>84689.73</v>
      </c>
      <c r="Q83" s="31">
        <f t="shared" si="32"/>
        <v>312744.38</v>
      </c>
      <c r="R83" s="31">
        <f t="shared" si="32"/>
        <v>0</v>
      </c>
      <c r="S83" s="31">
        <f t="shared" si="32"/>
        <v>0</v>
      </c>
      <c r="T83" s="33">
        <f t="shared" si="33"/>
        <v>312744.38</v>
      </c>
      <c r="U83" s="31">
        <v>19655.64</v>
      </c>
      <c r="V83" s="31"/>
      <c r="W83" s="31"/>
      <c r="X83" s="33">
        <f t="shared" si="34"/>
        <v>19655.64</v>
      </c>
      <c r="Y83" s="31">
        <v>71372.14</v>
      </c>
      <c r="Z83" s="31">
        <v>0</v>
      </c>
      <c r="AA83" s="31">
        <v>0</v>
      </c>
      <c r="AB83" s="33">
        <f t="shared" si="35"/>
        <v>71372.14</v>
      </c>
      <c r="AC83" s="31">
        <v>113720.86</v>
      </c>
      <c r="AD83" s="31">
        <v>0</v>
      </c>
      <c r="AE83" s="31">
        <v>0</v>
      </c>
      <c r="AF83" s="33">
        <f t="shared" si="36"/>
        <v>113720.86</v>
      </c>
      <c r="AG83" s="31">
        <f t="shared" si="37"/>
        <v>204748.64</v>
      </c>
      <c r="AH83" s="31">
        <f t="shared" si="37"/>
        <v>0</v>
      </c>
      <c r="AI83" s="31">
        <f t="shared" si="37"/>
        <v>0</v>
      </c>
      <c r="AJ83" s="33">
        <f t="shared" si="38"/>
        <v>204748.64</v>
      </c>
      <c r="AK83" s="31">
        <f t="shared" si="39"/>
        <v>517493.02</v>
      </c>
      <c r="AL83" s="31">
        <f t="shared" si="39"/>
        <v>0</v>
      </c>
      <c r="AM83" s="31">
        <f t="shared" si="39"/>
        <v>0</v>
      </c>
      <c r="AN83" s="33">
        <f t="shared" si="40"/>
        <v>517493.02</v>
      </c>
      <c r="AO83" s="31">
        <f>'[1]neconsumat iulie 2020 para'!H78</f>
        <v>104411.24</v>
      </c>
      <c r="AP83" s="31">
        <f>'[1]neconsumat iulie 2020 para'!I78</f>
        <v>0</v>
      </c>
      <c r="AQ83" s="31">
        <f>'[1]neconsumat iulie 2020 para'!J78</f>
        <v>0</v>
      </c>
      <c r="AR83" s="33">
        <f t="shared" si="41"/>
        <v>104411.24</v>
      </c>
      <c r="AS83" s="31">
        <v>103108.48</v>
      </c>
      <c r="AT83" s="31">
        <v>0</v>
      </c>
      <c r="AU83" s="31">
        <v>0</v>
      </c>
      <c r="AV83" s="33">
        <f t="shared" si="42"/>
        <v>103108.48</v>
      </c>
      <c r="AW83" s="31">
        <v>135879.04999999999</v>
      </c>
      <c r="AX83" s="31">
        <v>0</v>
      </c>
      <c r="AY83" s="31">
        <v>0</v>
      </c>
      <c r="AZ83" s="33">
        <f t="shared" si="43"/>
        <v>135879.04999999999</v>
      </c>
      <c r="BA83" s="31">
        <f t="shared" si="44"/>
        <v>343398.77</v>
      </c>
      <c r="BB83" s="31">
        <f t="shared" si="44"/>
        <v>0</v>
      </c>
      <c r="BC83" s="31">
        <f t="shared" si="44"/>
        <v>0</v>
      </c>
      <c r="BD83" s="33">
        <f t="shared" si="45"/>
        <v>343398.77</v>
      </c>
      <c r="BE83" s="31">
        <v>122089.34</v>
      </c>
      <c r="BF83" s="31">
        <v>0</v>
      </c>
      <c r="BG83" s="31">
        <v>0</v>
      </c>
      <c r="BH83" s="33">
        <f t="shared" si="46"/>
        <v>122089.34</v>
      </c>
      <c r="BI83" s="31">
        <v>137357.86240000001</v>
      </c>
      <c r="BJ83" s="31">
        <v>1547.2192000000002</v>
      </c>
      <c r="BK83" s="31">
        <v>0</v>
      </c>
      <c r="BL83" s="33">
        <f t="shared" si="47"/>
        <v>138905.0816</v>
      </c>
      <c r="BM83" s="31">
        <v>89615.402800000011</v>
      </c>
      <c r="BN83" s="31">
        <v>973.39240000000007</v>
      </c>
      <c r="BO83" s="31">
        <v>0</v>
      </c>
      <c r="BP83" s="33">
        <f t="shared" si="48"/>
        <v>90588.795200000008</v>
      </c>
      <c r="BQ83" s="31">
        <f t="shared" si="49"/>
        <v>349062.60519999999</v>
      </c>
      <c r="BR83" s="31">
        <f t="shared" si="49"/>
        <v>2520.6116000000002</v>
      </c>
      <c r="BS83" s="31">
        <f t="shared" si="49"/>
        <v>0</v>
      </c>
      <c r="BT83" s="33">
        <f t="shared" si="50"/>
        <v>351583.21679999999</v>
      </c>
      <c r="BU83" s="31">
        <f t="shared" si="51"/>
        <v>692461.37520000001</v>
      </c>
      <c r="BV83" s="31">
        <f t="shared" si="51"/>
        <v>2520.6116000000002</v>
      </c>
      <c r="BW83" s="31">
        <f t="shared" si="51"/>
        <v>0</v>
      </c>
      <c r="BX83" s="33">
        <f t="shared" si="52"/>
        <v>694981.98679999996</v>
      </c>
      <c r="BY83" s="31">
        <f t="shared" si="53"/>
        <v>1209954.3952000001</v>
      </c>
      <c r="BZ83" s="31">
        <f t="shared" si="53"/>
        <v>2520.6116000000002</v>
      </c>
      <c r="CA83" s="31">
        <f t="shared" si="53"/>
        <v>0</v>
      </c>
      <c r="CB83" s="33">
        <f t="shared" si="54"/>
        <v>1212475.0068000001</v>
      </c>
    </row>
    <row r="84" spans="1:80">
      <c r="A84" s="28">
        <v>73</v>
      </c>
      <c r="B84" s="41" t="s">
        <v>187</v>
      </c>
      <c r="C84" s="30" t="s">
        <v>60</v>
      </c>
      <c r="D84" s="30" t="s">
        <v>188</v>
      </c>
      <c r="E84" s="31"/>
      <c r="F84" s="31">
        <v>2680</v>
      </c>
      <c r="G84" s="32"/>
      <c r="H84" s="33">
        <f t="shared" si="29"/>
        <v>2680</v>
      </c>
      <c r="I84" s="31"/>
      <c r="J84" s="31">
        <v>3160</v>
      </c>
      <c r="K84" s="32"/>
      <c r="L84" s="33">
        <f t="shared" si="30"/>
        <v>3160</v>
      </c>
      <c r="M84" s="31"/>
      <c r="N84" s="31">
        <v>1540</v>
      </c>
      <c r="O84" s="32"/>
      <c r="P84" s="33">
        <f t="shared" si="31"/>
        <v>1540</v>
      </c>
      <c r="Q84" s="31">
        <f t="shared" si="32"/>
        <v>0</v>
      </c>
      <c r="R84" s="31">
        <f t="shared" si="32"/>
        <v>7380</v>
      </c>
      <c r="S84" s="31">
        <f t="shared" si="32"/>
        <v>0</v>
      </c>
      <c r="T84" s="33">
        <f t="shared" si="33"/>
        <v>7380</v>
      </c>
      <c r="U84" s="31"/>
      <c r="V84" s="31"/>
      <c r="W84" s="31"/>
      <c r="X84" s="33">
        <f t="shared" si="34"/>
        <v>0</v>
      </c>
      <c r="Y84" s="31">
        <v>0</v>
      </c>
      <c r="Z84" s="31">
        <v>1780</v>
      </c>
      <c r="AA84" s="31">
        <v>0</v>
      </c>
      <c r="AB84" s="33">
        <f t="shared" si="35"/>
        <v>1780</v>
      </c>
      <c r="AC84" s="31">
        <v>0</v>
      </c>
      <c r="AD84" s="31">
        <v>2830</v>
      </c>
      <c r="AE84" s="31">
        <v>0</v>
      </c>
      <c r="AF84" s="33">
        <f t="shared" si="36"/>
        <v>2830</v>
      </c>
      <c r="AG84" s="31">
        <f t="shared" si="37"/>
        <v>0</v>
      </c>
      <c r="AH84" s="31">
        <f t="shared" si="37"/>
        <v>4610</v>
      </c>
      <c r="AI84" s="31">
        <f t="shared" si="37"/>
        <v>0</v>
      </c>
      <c r="AJ84" s="33">
        <f t="shared" si="38"/>
        <v>4610</v>
      </c>
      <c r="AK84" s="31">
        <f t="shared" si="39"/>
        <v>0</v>
      </c>
      <c r="AL84" s="31">
        <f t="shared" si="39"/>
        <v>11990</v>
      </c>
      <c r="AM84" s="31">
        <f t="shared" si="39"/>
        <v>0</v>
      </c>
      <c r="AN84" s="33">
        <f t="shared" si="40"/>
        <v>11990</v>
      </c>
      <c r="AO84" s="31">
        <f>'[1]neconsumat iulie 2020 para'!H79</f>
        <v>0</v>
      </c>
      <c r="AP84" s="31">
        <f>'[1]neconsumat iulie 2020 para'!I79</f>
        <v>4020</v>
      </c>
      <c r="AQ84" s="31">
        <f>'[1]neconsumat iulie 2020 para'!J79</f>
        <v>0</v>
      </c>
      <c r="AR84" s="33">
        <f t="shared" si="41"/>
        <v>4020</v>
      </c>
      <c r="AS84" s="31">
        <v>0</v>
      </c>
      <c r="AT84" s="31">
        <v>2480</v>
      </c>
      <c r="AU84" s="31">
        <v>0</v>
      </c>
      <c r="AV84" s="33">
        <f t="shared" si="42"/>
        <v>2480</v>
      </c>
      <c r="AW84" s="31">
        <v>0</v>
      </c>
      <c r="AX84" s="31">
        <v>6250</v>
      </c>
      <c r="AY84" s="31">
        <v>0</v>
      </c>
      <c r="AZ84" s="33">
        <f t="shared" si="43"/>
        <v>6250</v>
      </c>
      <c r="BA84" s="31">
        <f t="shared" si="44"/>
        <v>0</v>
      </c>
      <c r="BB84" s="31">
        <f t="shared" si="44"/>
        <v>12750</v>
      </c>
      <c r="BC84" s="31">
        <f t="shared" si="44"/>
        <v>0</v>
      </c>
      <c r="BD84" s="33">
        <f t="shared" si="45"/>
        <v>12750</v>
      </c>
      <c r="BE84" s="31">
        <v>0</v>
      </c>
      <c r="BF84" s="31">
        <v>7760</v>
      </c>
      <c r="BG84" s="31">
        <v>0</v>
      </c>
      <c r="BH84" s="33">
        <f t="shared" si="46"/>
        <v>7760</v>
      </c>
      <c r="BI84" s="31">
        <v>0</v>
      </c>
      <c r="BJ84" s="31">
        <v>2896.3682000000003</v>
      </c>
      <c r="BK84" s="31">
        <v>0</v>
      </c>
      <c r="BL84" s="33">
        <f t="shared" si="47"/>
        <v>2896.3682000000003</v>
      </c>
      <c r="BM84" s="31">
        <v>0</v>
      </c>
      <c r="BN84" s="31">
        <v>1822.1743999999999</v>
      </c>
      <c r="BO84" s="31">
        <v>0</v>
      </c>
      <c r="BP84" s="33">
        <f t="shared" si="48"/>
        <v>1822.1743999999999</v>
      </c>
      <c r="BQ84" s="31">
        <f t="shared" si="49"/>
        <v>0</v>
      </c>
      <c r="BR84" s="31">
        <f t="shared" si="49"/>
        <v>12478.542600000001</v>
      </c>
      <c r="BS84" s="31">
        <f t="shared" si="49"/>
        <v>0</v>
      </c>
      <c r="BT84" s="33">
        <f t="shared" si="50"/>
        <v>12478.542600000001</v>
      </c>
      <c r="BU84" s="31">
        <f t="shared" si="51"/>
        <v>0</v>
      </c>
      <c r="BV84" s="31">
        <f t="shared" si="51"/>
        <v>25228.542600000001</v>
      </c>
      <c r="BW84" s="31">
        <f t="shared" si="51"/>
        <v>0</v>
      </c>
      <c r="BX84" s="33">
        <f t="shared" si="52"/>
        <v>25228.542600000001</v>
      </c>
      <c r="BY84" s="31">
        <f t="shared" si="53"/>
        <v>0</v>
      </c>
      <c r="BZ84" s="31">
        <f t="shared" si="53"/>
        <v>37218.542600000001</v>
      </c>
      <c r="CA84" s="31">
        <f t="shared" si="53"/>
        <v>0</v>
      </c>
      <c r="CB84" s="33">
        <f t="shared" si="54"/>
        <v>37218.542600000001</v>
      </c>
    </row>
    <row r="85" spans="1:80" s="40" customFormat="1">
      <c r="A85" s="34">
        <v>74</v>
      </c>
      <c r="B85" s="42" t="s">
        <v>189</v>
      </c>
      <c r="C85" s="36" t="s">
        <v>57</v>
      </c>
      <c r="D85" s="36" t="s">
        <v>190</v>
      </c>
      <c r="E85" s="37"/>
      <c r="F85" s="37"/>
      <c r="G85" s="38">
        <v>101290</v>
      </c>
      <c r="H85" s="39">
        <f t="shared" si="29"/>
        <v>101290</v>
      </c>
      <c r="I85" s="37"/>
      <c r="J85" s="37"/>
      <c r="K85" s="38">
        <v>98635</v>
      </c>
      <c r="L85" s="39">
        <f t="shared" si="30"/>
        <v>98635</v>
      </c>
      <c r="M85" s="37"/>
      <c r="N85" s="37"/>
      <c r="O85" s="38">
        <v>63120</v>
      </c>
      <c r="P85" s="39">
        <f t="shared" si="31"/>
        <v>63120</v>
      </c>
      <c r="Q85" s="37">
        <f t="shared" si="32"/>
        <v>0</v>
      </c>
      <c r="R85" s="37">
        <f t="shared" si="32"/>
        <v>0</v>
      </c>
      <c r="S85" s="37">
        <f t="shared" si="32"/>
        <v>263045</v>
      </c>
      <c r="T85" s="39">
        <f t="shared" si="33"/>
        <v>263045</v>
      </c>
      <c r="U85" s="37"/>
      <c r="V85" s="37"/>
      <c r="W85" s="37">
        <v>26345</v>
      </c>
      <c r="X85" s="39">
        <f t="shared" si="34"/>
        <v>26345</v>
      </c>
      <c r="Y85" s="37">
        <v>0</v>
      </c>
      <c r="Z85" s="37">
        <v>0</v>
      </c>
      <c r="AA85" s="37">
        <v>0</v>
      </c>
      <c r="AB85" s="39">
        <f t="shared" si="35"/>
        <v>0</v>
      </c>
      <c r="AC85" s="37">
        <v>0</v>
      </c>
      <c r="AD85" s="37">
        <v>0</v>
      </c>
      <c r="AE85" s="37">
        <v>0</v>
      </c>
      <c r="AF85" s="39">
        <f t="shared" si="36"/>
        <v>0</v>
      </c>
      <c r="AG85" s="37">
        <f t="shared" si="37"/>
        <v>0</v>
      </c>
      <c r="AH85" s="37">
        <f t="shared" si="37"/>
        <v>0</v>
      </c>
      <c r="AI85" s="37">
        <f t="shared" si="37"/>
        <v>26345</v>
      </c>
      <c r="AJ85" s="39">
        <f t="shared" si="38"/>
        <v>26345</v>
      </c>
      <c r="AK85" s="37">
        <f t="shared" si="39"/>
        <v>0</v>
      </c>
      <c r="AL85" s="37">
        <f t="shared" si="39"/>
        <v>0</v>
      </c>
      <c r="AM85" s="37">
        <f t="shared" si="39"/>
        <v>289390</v>
      </c>
      <c r="AN85" s="39">
        <f t="shared" si="40"/>
        <v>289390</v>
      </c>
      <c r="AO85" s="37">
        <f>'[1]neconsumat iulie 2020 para'!H80</f>
        <v>0</v>
      </c>
      <c r="AP85" s="37">
        <f>'[1]neconsumat iulie 2020 para'!I80</f>
        <v>0</v>
      </c>
      <c r="AQ85" s="37">
        <f>'[1]neconsumat iulie 2020 para'!J80</f>
        <v>0</v>
      </c>
      <c r="AR85" s="39">
        <f t="shared" si="41"/>
        <v>0</v>
      </c>
      <c r="AS85" s="37">
        <v>0</v>
      </c>
      <c r="AT85" s="37">
        <v>0</v>
      </c>
      <c r="AU85" s="37">
        <v>0</v>
      </c>
      <c r="AV85" s="39">
        <f t="shared" si="42"/>
        <v>0</v>
      </c>
      <c r="AW85" s="37">
        <v>0</v>
      </c>
      <c r="AX85" s="37">
        <v>0</v>
      </c>
      <c r="AY85" s="37">
        <v>0</v>
      </c>
      <c r="AZ85" s="39">
        <f t="shared" si="43"/>
        <v>0</v>
      </c>
      <c r="BA85" s="37">
        <f t="shared" si="44"/>
        <v>0</v>
      </c>
      <c r="BB85" s="37">
        <f t="shared" si="44"/>
        <v>0</v>
      </c>
      <c r="BC85" s="37">
        <f t="shared" si="44"/>
        <v>0</v>
      </c>
      <c r="BD85" s="39">
        <f t="shared" si="45"/>
        <v>0</v>
      </c>
      <c r="BE85" s="37">
        <v>0</v>
      </c>
      <c r="BF85" s="37">
        <v>0</v>
      </c>
      <c r="BG85" s="37">
        <v>0</v>
      </c>
      <c r="BH85" s="39">
        <f t="shared" si="46"/>
        <v>0</v>
      </c>
      <c r="BI85" s="37">
        <v>0</v>
      </c>
      <c r="BJ85" s="37">
        <v>0</v>
      </c>
      <c r="BK85" s="37">
        <v>0</v>
      </c>
      <c r="BL85" s="39">
        <f t="shared" si="47"/>
        <v>0</v>
      </c>
      <c r="BM85" s="37">
        <v>0</v>
      </c>
      <c r="BN85" s="37">
        <v>0</v>
      </c>
      <c r="BO85" s="37">
        <v>0</v>
      </c>
      <c r="BP85" s="39">
        <f t="shared" si="48"/>
        <v>0</v>
      </c>
      <c r="BQ85" s="37">
        <f t="shared" si="49"/>
        <v>0</v>
      </c>
      <c r="BR85" s="37">
        <f t="shared" si="49"/>
        <v>0</v>
      </c>
      <c r="BS85" s="37">
        <f t="shared" si="49"/>
        <v>0</v>
      </c>
      <c r="BT85" s="39">
        <f t="shared" si="50"/>
        <v>0</v>
      </c>
      <c r="BU85" s="37">
        <f t="shared" si="51"/>
        <v>0</v>
      </c>
      <c r="BV85" s="37">
        <f t="shared" si="51"/>
        <v>0</v>
      </c>
      <c r="BW85" s="37">
        <f t="shared" si="51"/>
        <v>0</v>
      </c>
      <c r="BX85" s="39">
        <f t="shared" si="52"/>
        <v>0</v>
      </c>
      <c r="BY85" s="37">
        <f t="shared" si="53"/>
        <v>0</v>
      </c>
      <c r="BZ85" s="37">
        <f t="shared" si="53"/>
        <v>0</v>
      </c>
      <c r="CA85" s="37">
        <f t="shared" si="53"/>
        <v>289390</v>
      </c>
      <c r="CB85" s="39">
        <f t="shared" si="54"/>
        <v>289390</v>
      </c>
    </row>
    <row r="86" spans="1:80">
      <c r="A86" s="28">
        <v>75</v>
      </c>
      <c r="B86" s="29" t="s">
        <v>191</v>
      </c>
      <c r="C86" s="30" t="s">
        <v>42</v>
      </c>
      <c r="D86" s="30" t="s">
        <v>192</v>
      </c>
      <c r="E86" s="31">
        <v>93946.12</v>
      </c>
      <c r="F86" s="31"/>
      <c r="G86" s="32"/>
      <c r="H86" s="33">
        <f t="shared" si="29"/>
        <v>93946.12</v>
      </c>
      <c r="I86" s="31">
        <v>102568.01</v>
      </c>
      <c r="J86" s="31"/>
      <c r="K86" s="32"/>
      <c r="L86" s="33">
        <f t="shared" si="30"/>
        <v>102568.01</v>
      </c>
      <c r="M86" s="31">
        <v>97641.44</v>
      </c>
      <c r="N86" s="31"/>
      <c r="O86" s="32"/>
      <c r="P86" s="33">
        <f t="shared" si="31"/>
        <v>97641.44</v>
      </c>
      <c r="Q86" s="31">
        <f t="shared" si="32"/>
        <v>294155.57</v>
      </c>
      <c r="R86" s="31">
        <f t="shared" si="32"/>
        <v>0</v>
      </c>
      <c r="S86" s="31">
        <f t="shared" si="32"/>
        <v>0</v>
      </c>
      <c r="T86" s="33">
        <f t="shared" si="33"/>
        <v>294155.57</v>
      </c>
      <c r="U86" s="31">
        <v>33875.279999999999</v>
      </c>
      <c r="V86" s="31"/>
      <c r="W86" s="31"/>
      <c r="X86" s="33">
        <f t="shared" si="34"/>
        <v>33875.279999999999</v>
      </c>
      <c r="Y86" s="31">
        <v>67497.52</v>
      </c>
      <c r="Z86" s="31">
        <v>0</v>
      </c>
      <c r="AA86" s="31">
        <v>0</v>
      </c>
      <c r="AB86" s="33">
        <f t="shared" si="35"/>
        <v>67497.52</v>
      </c>
      <c r="AC86" s="31">
        <v>99693.09</v>
      </c>
      <c r="AD86" s="31">
        <v>0</v>
      </c>
      <c r="AE86" s="31">
        <v>0</v>
      </c>
      <c r="AF86" s="33">
        <f t="shared" si="36"/>
        <v>99693.09</v>
      </c>
      <c r="AG86" s="31">
        <f t="shared" si="37"/>
        <v>201065.89</v>
      </c>
      <c r="AH86" s="31">
        <f t="shared" si="37"/>
        <v>0</v>
      </c>
      <c r="AI86" s="31">
        <f t="shared" si="37"/>
        <v>0</v>
      </c>
      <c r="AJ86" s="33">
        <f t="shared" si="38"/>
        <v>201065.89</v>
      </c>
      <c r="AK86" s="31">
        <f t="shared" si="39"/>
        <v>495221.46</v>
      </c>
      <c r="AL86" s="31">
        <f t="shared" si="39"/>
        <v>0</v>
      </c>
      <c r="AM86" s="31">
        <f t="shared" si="39"/>
        <v>0</v>
      </c>
      <c r="AN86" s="33">
        <f t="shared" si="40"/>
        <v>495221.46</v>
      </c>
      <c r="AO86" s="31">
        <f>'[1]neconsumat iulie 2020 para'!H81</f>
        <v>117368.49999999913</v>
      </c>
      <c r="AP86" s="31">
        <f>'[1]neconsumat iulie 2020 para'!I81</f>
        <v>0</v>
      </c>
      <c r="AQ86" s="31">
        <f>'[1]neconsumat iulie 2020 para'!J81</f>
        <v>0</v>
      </c>
      <c r="AR86" s="33">
        <f t="shared" si="41"/>
        <v>117368.49999999913</v>
      </c>
      <c r="AS86" s="31">
        <v>101871.2</v>
      </c>
      <c r="AT86" s="31">
        <v>0</v>
      </c>
      <c r="AU86" s="31">
        <v>0</v>
      </c>
      <c r="AV86" s="33">
        <f t="shared" si="42"/>
        <v>101871.2</v>
      </c>
      <c r="AW86" s="31">
        <v>132274.49</v>
      </c>
      <c r="AX86" s="31">
        <v>0</v>
      </c>
      <c r="AY86" s="31">
        <v>0</v>
      </c>
      <c r="AZ86" s="33">
        <f t="shared" si="43"/>
        <v>132274.49</v>
      </c>
      <c r="BA86" s="31">
        <f t="shared" si="44"/>
        <v>351514.18999999913</v>
      </c>
      <c r="BB86" s="31">
        <f t="shared" si="44"/>
        <v>0</v>
      </c>
      <c r="BC86" s="31">
        <f t="shared" si="44"/>
        <v>0</v>
      </c>
      <c r="BD86" s="33">
        <f t="shared" si="45"/>
        <v>351514.18999999913</v>
      </c>
      <c r="BE86" s="31">
        <v>141171.49</v>
      </c>
      <c r="BF86" s="31">
        <v>0</v>
      </c>
      <c r="BG86" s="31">
        <v>0</v>
      </c>
      <c r="BH86" s="33">
        <f t="shared" si="46"/>
        <v>141171.49</v>
      </c>
      <c r="BI86" s="31">
        <v>142041.31689503492</v>
      </c>
      <c r="BJ86" s="31">
        <v>0</v>
      </c>
      <c r="BK86" s="31">
        <v>0</v>
      </c>
      <c r="BL86" s="33">
        <f t="shared" si="47"/>
        <v>142041.31689503492</v>
      </c>
      <c r="BM86" s="31">
        <v>70217.2552</v>
      </c>
      <c r="BN86" s="31">
        <v>0</v>
      </c>
      <c r="BO86" s="31">
        <v>0</v>
      </c>
      <c r="BP86" s="33">
        <f t="shared" si="48"/>
        <v>70217.2552</v>
      </c>
      <c r="BQ86" s="31">
        <f t="shared" si="49"/>
        <v>353430.06209503493</v>
      </c>
      <c r="BR86" s="31">
        <f t="shared" si="49"/>
        <v>0</v>
      </c>
      <c r="BS86" s="31">
        <f t="shared" si="49"/>
        <v>0</v>
      </c>
      <c r="BT86" s="33">
        <f t="shared" si="50"/>
        <v>353430.06209503493</v>
      </c>
      <c r="BU86" s="31">
        <f t="shared" si="51"/>
        <v>704944.25209503411</v>
      </c>
      <c r="BV86" s="31">
        <f t="shared" si="51"/>
        <v>0</v>
      </c>
      <c r="BW86" s="31">
        <f t="shared" si="51"/>
        <v>0</v>
      </c>
      <c r="BX86" s="33">
        <f t="shared" si="52"/>
        <v>704944.25209503411</v>
      </c>
      <c r="BY86" s="31">
        <f t="shared" si="53"/>
        <v>1200165.7120950341</v>
      </c>
      <c r="BZ86" s="31">
        <f t="shared" si="53"/>
        <v>0</v>
      </c>
      <c r="CA86" s="31">
        <f t="shared" si="53"/>
        <v>0</v>
      </c>
      <c r="CB86" s="33">
        <f t="shared" si="54"/>
        <v>1200165.7120950341</v>
      </c>
    </row>
    <row r="87" spans="1:80">
      <c r="A87" s="28">
        <v>76</v>
      </c>
      <c r="B87" s="41" t="s">
        <v>193</v>
      </c>
      <c r="C87" s="43" t="s">
        <v>42</v>
      </c>
      <c r="D87" s="30" t="s">
        <v>194</v>
      </c>
      <c r="E87" s="31">
        <v>56437.45</v>
      </c>
      <c r="F87" s="31"/>
      <c r="G87" s="32"/>
      <c r="H87" s="33">
        <f t="shared" si="29"/>
        <v>56437.45</v>
      </c>
      <c r="I87" s="31">
        <v>67631.73</v>
      </c>
      <c r="J87" s="31"/>
      <c r="K87" s="32"/>
      <c r="L87" s="33">
        <f t="shared" si="30"/>
        <v>67631.73</v>
      </c>
      <c r="M87" s="31">
        <v>51696.54</v>
      </c>
      <c r="N87" s="31"/>
      <c r="O87" s="32"/>
      <c r="P87" s="33">
        <f t="shared" si="31"/>
        <v>51696.54</v>
      </c>
      <c r="Q87" s="31">
        <f t="shared" si="32"/>
        <v>175765.72</v>
      </c>
      <c r="R87" s="31">
        <f t="shared" si="32"/>
        <v>0</v>
      </c>
      <c r="S87" s="31">
        <f t="shared" si="32"/>
        <v>0</v>
      </c>
      <c r="T87" s="33">
        <f t="shared" si="33"/>
        <v>175765.72</v>
      </c>
      <c r="U87" s="31">
        <v>8591.74</v>
      </c>
      <c r="V87" s="31"/>
      <c r="W87" s="31"/>
      <c r="X87" s="33">
        <f t="shared" si="34"/>
        <v>8591.74</v>
      </c>
      <c r="Y87" s="31">
        <v>55923.16</v>
      </c>
      <c r="Z87" s="31">
        <v>0</v>
      </c>
      <c r="AA87" s="31">
        <v>0</v>
      </c>
      <c r="AB87" s="33">
        <f t="shared" si="35"/>
        <v>55923.16</v>
      </c>
      <c r="AC87" s="31">
        <v>71273.94</v>
      </c>
      <c r="AD87" s="31">
        <v>0</v>
      </c>
      <c r="AE87" s="31">
        <v>0</v>
      </c>
      <c r="AF87" s="33">
        <f t="shared" si="36"/>
        <v>71273.94</v>
      </c>
      <c r="AG87" s="31">
        <f t="shared" si="37"/>
        <v>135788.84</v>
      </c>
      <c r="AH87" s="31">
        <f t="shared" si="37"/>
        <v>0</v>
      </c>
      <c r="AI87" s="31">
        <f t="shared" si="37"/>
        <v>0</v>
      </c>
      <c r="AJ87" s="33">
        <f t="shared" si="38"/>
        <v>135788.84</v>
      </c>
      <c r="AK87" s="31">
        <f t="shared" si="39"/>
        <v>311554.56</v>
      </c>
      <c r="AL87" s="31">
        <f t="shared" si="39"/>
        <v>0</v>
      </c>
      <c r="AM87" s="31">
        <f t="shared" si="39"/>
        <v>0</v>
      </c>
      <c r="AN87" s="33">
        <f t="shared" si="40"/>
        <v>311554.56</v>
      </c>
      <c r="AO87" s="31">
        <f>'[1]neconsumat iulie 2020 para'!H82</f>
        <v>56409.1</v>
      </c>
      <c r="AP87" s="31">
        <f>'[1]neconsumat iulie 2020 para'!I82</f>
        <v>0</v>
      </c>
      <c r="AQ87" s="31">
        <f>'[1]neconsumat iulie 2020 para'!J82</f>
        <v>0</v>
      </c>
      <c r="AR87" s="33">
        <f t="shared" si="41"/>
        <v>56409.1</v>
      </c>
      <c r="AS87" s="31">
        <v>60347.73</v>
      </c>
      <c r="AT87" s="31">
        <v>0</v>
      </c>
      <c r="AU87" s="31">
        <v>0</v>
      </c>
      <c r="AV87" s="33">
        <f t="shared" si="42"/>
        <v>60347.73</v>
      </c>
      <c r="AW87" s="31">
        <v>43015.360000000001</v>
      </c>
      <c r="AX87" s="31">
        <v>0</v>
      </c>
      <c r="AY87" s="31">
        <v>0</v>
      </c>
      <c r="AZ87" s="33">
        <f t="shared" si="43"/>
        <v>43015.360000000001</v>
      </c>
      <c r="BA87" s="31">
        <f t="shared" si="44"/>
        <v>159772.19</v>
      </c>
      <c r="BB87" s="31">
        <f t="shared" si="44"/>
        <v>0</v>
      </c>
      <c r="BC87" s="31">
        <f t="shared" si="44"/>
        <v>0</v>
      </c>
      <c r="BD87" s="33">
        <f t="shared" si="45"/>
        <v>159772.19</v>
      </c>
      <c r="BE87" s="31">
        <v>49801.85</v>
      </c>
      <c r="BF87" s="31">
        <v>0</v>
      </c>
      <c r="BG87" s="31">
        <v>0</v>
      </c>
      <c r="BH87" s="33">
        <f t="shared" si="46"/>
        <v>49801.85</v>
      </c>
      <c r="BI87" s="31">
        <v>76825.5484</v>
      </c>
      <c r="BJ87" s="31">
        <v>0</v>
      </c>
      <c r="BK87" s="31">
        <v>0</v>
      </c>
      <c r="BL87" s="33">
        <f t="shared" si="47"/>
        <v>76825.5484</v>
      </c>
      <c r="BM87" s="31">
        <v>50084.273800000003</v>
      </c>
      <c r="BN87" s="31">
        <v>0</v>
      </c>
      <c r="BO87" s="31">
        <v>0</v>
      </c>
      <c r="BP87" s="33">
        <f t="shared" si="48"/>
        <v>50084.273800000003</v>
      </c>
      <c r="BQ87" s="31">
        <f t="shared" si="49"/>
        <v>176711.6722</v>
      </c>
      <c r="BR87" s="31">
        <f t="shared" si="49"/>
        <v>0</v>
      </c>
      <c r="BS87" s="31">
        <f t="shared" si="49"/>
        <v>0</v>
      </c>
      <c r="BT87" s="33">
        <f t="shared" si="50"/>
        <v>176711.6722</v>
      </c>
      <c r="BU87" s="31">
        <f t="shared" si="51"/>
        <v>336483.86219999997</v>
      </c>
      <c r="BV87" s="31">
        <f t="shared" si="51"/>
        <v>0</v>
      </c>
      <c r="BW87" s="31">
        <f t="shared" si="51"/>
        <v>0</v>
      </c>
      <c r="BX87" s="33">
        <f t="shared" si="52"/>
        <v>336483.86219999997</v>
      </c>
      <c r="BY87" s="31">
        <f t="shared" si="53"/>
        <v>648038.42219999991</v>
      </c>
      <c r="BZ87" s="31">
        <f t="shared" si="53"/>
        <v>0</v>
      </c>
      <c r="CA87" s="31">
        <f t="shared" si="53"/>
        <v>0</v>
      </c>
      <c r="CB87" s="33">
        <f t="shared" si="54"/>
        <v>648038.42219999991</v>
      </c>
    </row>
    <row r="88" spans="1:80">
      <c r="A88" s="28">
        <v>77</v>
      </c>
      <c r="B88" s="29" t="s">
        <v>195</v>
      </c>
      <c r="C88" s="30" t="s">
        <v>57</v>
      </c>
      <c r="D88" s="30" t="s">
        <v>196</v>
      </c>
      <c r="E88" s="31"/>
      <c r="F88" s="31"/>
      <c r="G88" s="32">
        <v>23812</v>
      </c>
      <c r="H88" s="33">
        <f t="shared" si="29"/>
        <v>23812</v>
      </c>
      <c r="I88" s="31"/>
      <c r="J88" s="31"/>
      <c r="K88" s="32">
        <v>25693</v>
      </c>
      <c r="L88" s="33">
        <f t="shared" si="30"/>
        <v>25693</v>
      </c>
      <c r="M88" s="31"/>
      <c r="N88" s="31"/>
      <c r="O88" s="32">
        <v>20771</v>
      </c>
      <c r="P88" s="33">
        <f t="shared" si="31"/>
        <v>20771</v>
      </c>
      <c r="Q88" s="31">
        <f t="shared" si="32"/>
        <v>0</v>
      </c>
      <c r="R88" s="31">
        <f t="shared" si="32"/>
        <v>0</v>
      </c>
      <c r="S88" s="31">
        <f t="shared" si="32"/>
        <v>70276</v>
      </c>
      <c r="T88" s="33">
        <f t="shared" si="33"/>
        <v>70276</v>
      </c>
      <c r="U88" s="31"/>
      <c r="V88" s="31"/>
      <c r="W88" s="31">
        <v>3446</v>
      </c>
      <c r="X88" s="33">
        <f t="shared" si="34"/>
        <v>3446</v>
      </c>
      <c r="Y88" s="31">
        <v>0</v>
      </c>
      <c r="Z88" s="31">
        <v>0</v>
      </c>
      <c r="AA88" s="31">
        <v>15740</v>
      </c>
      <c r="AB88" s="33">
        <f t="shared" si="35"/>
        <v>15740</v>
      </c>
      <c r="AC88" s="31">
        <v>0</v>
      </c>
      <c r="AD88" s="31">
        <v>0</v>
      </c>
      <c r="AE88" s="31">
        <v>25886</v>
      </c>
      <c r="AF88" s="33">
        <f t="shared" si="36"/>
        <v>25886</v>
      </c>
      <c r="AG88" s="31">
        <f t="shared" si="37"/>
        <v>0</v>
      </c>
      <c r="AH88" s="31">
        <f t="shared" si="37"/>
        <v>0</v>
      </c>
      <c r="AI88" s="31">
        <f t="shared" si="37"/>
        <v>45072</v>
      </c>
      <c r="AJ88" s="33">
        <f t="shared" si="38"/>
        <v>45072</v>
      </c>
      <c r="AK88" s="31">
        <f t="shared" si="39"/>
        <v>0</v>
      </c>
      <c r="AL88" s="31">
        <f t="shared" si="39"/>
        <v>0</v>
      </c>
      <c r="AM88" s="31">
        <f t="shared" si="39"/>
        <v>115348</v>
      </c>
      <c r="AN88" s="33">
        <f t="shared" si="40"/>
        <v>115348</v>
      </c>
      <c r="AO88" s="31">
        <f>'[1]neconsumat iulie 2020 para'!H83</f>
        <v>0</v>
      </c>
      <c r="AP88" s="31">
        <f>'[1]neconsumat iulie 2020 para'!I83</f>
        <v>0</v>
      </c>
      <c r="AQ88" s="31">
        <f>'[1]neconsumat iulie 2020 para'!J83</f>
        <v>27138</v>
      </c>
      <c r="AR88" s="33">
        <f t="shared" si="41"/>
        <v>27138</v>
      </c>
      <c r="AS88" s="31">
        <v>0</v>
      </c>
      <c r="AT88" s="31">
        <v>0</v>
      </c>
      <c r="AU88" s="31">
        <v>24363</v>
      </c>
      <c r="AV88" s="33">
        <f t="shared" si="42"/>
        <v>24363</v>
      </c>
      <c r="AW88" s="31">
        <v>0</v>
      </c>
      <c r="AX88" s="31">
        <v>0</v>
      </c>
      <c r="AY88" s="31">
        <v>27494</v>
      </c>
      <c r="AZ88" s="33">
        <f t="shared" si="43"/>
        <v>27494</v>
      </c>
      <c r="BA88" s="31">
        <f t="shared" si="44"/>
        <v>0</v>
      </c>
      <c r="BB88" s="31">
        <f t="shared" si="44"/>
        <v>0</v>
      </c>
      <c r="BC88" s="31">
        <f t="shared" si="44"/>
        <v>78995</v>
      </c>
      <c r="BD88" s="33">
        <f t="shared" si="45"/>
        <v>78995</v>
      </c>
      <c r="BE88" s="31">
        <v>0</v>
      </c>
      <c r="BF88" s="31">
        <v>0</v>
      </c>
      <c r="BG88" s="31">
        <v>31670</v>
      </c>
      <c r="BH88" s="33">
        <f t="shared" si="46"/>
        <v>31670</v>
      </c>
      <c r="BI88" s="31">
        <v>0</v>
      </c>
      <c r="BJ88" s="31">
        <v>0</v>
      </c>
      <c r="BK88" s="31">
        <v>37109.429187277528</v>
      </c>
      <c r="BL88" s="33">
        <f t="shared" si="47"/>
        <v>37109.429187277528</v>
      </c>
      <c r="BM88" s="31">
        <v>0</v>
      </c>
      <c r="BN88" s="31">
        <v>0</v>
      </c>
      <c r="BO88" s="31">
        <v>20379.302</v>
      </c>
      <c r="BP88" s="33">
        <f t="shared" si="48"/>
        <v>20379.302</v>
      </c>
      <c r="BQ88" s="31">
        <f t="shared" si="49"/>
        <v>0</v>
      </c>
      <c r="BR88" s="31">
        <f t="shared" si="49"/>
        <v>0</v>
      </c>
      <c r="BS88" s="31">
        <f t="shared" si="49"/>
        <v>89158.731187277532</v>
      </c>
      <c r="BT88" s="33">
        <f t="shared" si="50"/>
        <v>89158.731187277532</v>
      </c>
      <c r="BU88" s="31">
        <f t="shared" si="51"/>
        <v>0</v>
      </c>
      <c r="BV88" s="31">
        <f t="shared" si="51"/>
        <v>0</v>
      </c>
      <c r="BW88" s="31">
        <f t="shared" si="51"/>
        <v>168153.73118727753</v>
      </c>
      <c r="BX88" s="33">
        <f t="shared" si="52"/>
        <v>168153.73118727753</v>
      </c>
      <c r="BY88" s="31">
        <f t="shared" si="53"/>
        <v>0</v>
      </c>
      <c r="BZ88" s="31">
        <f t="shared" si="53"/>
        <v>0</v>
      </c>
      <c r="CA88" s="31">
        <f t="shared" si="53"/>
        <v>283501.73118727753</v>
      </c>
      <c r="CB88" s="33">
        <f t="shared" si="54"/>
        <v>283501.73118727753</v>
      </c>
    </row>
    <row r="89" spans="1:80">
      <c r="A89" s="28">
        <v>78</v>
      </c>
      <c r="B89" s="41" t="s">
        <v>197</v>
      </c>
      <c r="C89" s="43" t="s">
        <v>42</v>
      </c>
      <c r="D89" s="30" t="s">
        <v>198</v>
      </c>
      <c r="E89" s="31">
        <v>97427.3</v>
      </c>
      <c r="F89" s="31"/>
      <c r="G89" s="32"/>
      <c r="H89" s="33">
        <f t="shared" si="29"/>
        <v>97427.3</v>
      </c>
      <c r="I89" s="31">
        <v>106451.89</v>
      </c>
      <c r="J89" s="31"/>
      <c r="K89" s="32"/>
      <c r="L89" s="33">
        <f t="shared" si="30"/>
        <v>106451.89</v>
      </c>
      <c r="M89" s="31">
        <v>100867.33</v>
      </c>
      <c r="N89" s="31">
        <v>0</v>
      </c>
      <c r="O89" s="32"/>
      <c r="P89" s="33">
        <f t="shared" si="31"/>
        <v>100867.33</v>
      </c>
      <c r="Q89" s="31">
        <f t="shared" si="32"/>
        <v>304746.52</v>
      </c>
      <c r="R89" s="31">
        <f t="shared" si="32"/>
        <v>0</v>
      </c>
      <c r="S89" s="31">
        <f t="shared" si="32"/>
        <v>0</v>
      </c>
      <c r="T89" s="33">
        <f t="shared" si="33"/>
        <v>304746.52</v>
      </c>
      <c r="U89" s="31">
        <v>125330.87</v>
      </c>
      <c r="V89" s="31"/>
      <c r="W89" s="31"/>
      <c r="X89" s="33">
        <f t="shared" si="34"/>
        <v>125330.87</v>
      </c>
      <c r="Y89" s="31">
        <v>120594.1</v>
      </c>
      <c r="Z89" s="31">
        <v>0</v>
      </c>
      <c r="AA89" s="31">
        <v>0</v>
      </c>
      <c r="AB89" s="33">
        <f t="shared" si="35"/>
        <v>120594.1</v>
      </c>
      <c r="AC89" s="31">
        <v>138517.64000000001</v>
      </c>
      <c r="AD89" s="31">
        <v>0</v>
      </c>
      <c r="AE89" s="31">
        <v>0</v>
      </c>
      <c r="AF89" s="33">
        <f t="shared" si="36"/>
        <v>138517.64000000001</v>
      </c>
      <c r="AG89" s="31">
        <f t="shared" si="37"/>
        <v>384442.61</v>
      </c>
      <c r="AH89" s="31">
        <f t="shared" si="37"/>
        <v>0</v>
      </c>
      <c r="AI89" s="31">
        <f t="shared" si="37"/>
        <v>0</v>
      </c>
      <c r="AJ89" s="33">
        <f t="shared" si="38"/>
        <v>384442.61</v>
      </c>
      <c r="AK89" s="31">
        <f t="shared" si="39"/>
        <v>689189.13</v>
      </c>
      <c r="AL89" s="31">
        <f t="shared" si="39"/>
        <v>0</v>
      </c>
      <c r="AM89" s="31">
        <f t="shared" si="39"/>
        <v>0</v>
      </c>
      <c r="AN89" s="33">
        <f t="shared" si="40"/>
        <v>689189.13</v>
      </c>
      <c r="AO89" s="31">
        <f>'[1]neconsumat iulie 2020 para'!H84</f>
        <v>126515.15</v>
      </c>
      <c r="AP89" s="31">
        <f>'[1]neconsumat iulie 2020 para'!I84</f>
        <v>0</v>
      </c>
      <c r="AQ89" s="31">
        <f>'[1]neconsumat iulie 2020 para'!J84</f>
        <v>0</v>
      </c>
      <c r="AR89" s="33">
        <f t="shared" si="41"/>
        <v>126515.15</v>
      </c>
      <c r="AS89" s="31">
        <v>109739.21</v>
      </c>
      <c r="AT89" s="31">
        <v>0</v>
      </c>
      <c r="AU89" s="31">
        <v>0</v>
      </c>
      <c r="AV89" s="33">
        <f t="shared" si="42"/>
        <v>109739.21</v>
      </c>
      <c r="AW89" s="31">
        <v>141643.4</v>
      </c>
      <c r="AX89" s="31">
        <v>0</v>
      </c>
      <c r="AY89" s="31">
        <v>0</v>
      </c>
      <c r="AZ89" s="33">
        <f t="shared" si="43"/>
        <v>141643.4</v>
      </c>
      <c r="BA89" s="31">
        <f t="shared" si="44"/>
        <v>377897.76</v>
      </c>
      <c r="BB89" s="31">
        <f t="shared" si="44"/>
        <v>0</v>
      </c>
      <c r="BC89" s="31">
        <f t="shared" si="44"/>
        <v>0</v>
      </c>
      <c r="BD89" s="33">
        <f t="shared" si="45"/>
        <v>377897.76</v>
      </c>
      <c r="BE89" s="31">
        <v>152180.18</v>
      </c>
      <c r="BF89" s="31">
        <v>0</v>
      </c>
      <c r="BG89" s="31">
        <v>0</v>
      </c>
      <c r="BH89" s="33">
        <f t="shared" si="46"/>
        <v>152180.18</v>
      </c>
      <c r="BI89" s="31">
        <v>153590.80933972209</v>
      </c>
      <c r="BJ89" s="31">
        <v>0</v>
      </c>
      <c r="BK89" s="31">
        <v>0</v>
      </c>
      <c r="BL89" s="33">
        <f t="shared" si="47"/>
        <v>153590.80933972209</v>
      </c>
      <c r="BM89" s="31">
        <v>72409.672399999996</v>
      </c>
      <c r="BN89" s="31">
        <v>0</v>
      </c>
      <c r="BO89" s="31">
        <v>0</v>
      </c>
      <c r="BP89" s="33">
        <f t="shared" si="48"/>
        <v>72409.672399999996</v>
      </c>
      <c r="BQ89" s="31">
        <f t="shared" si="49"/>
        <v>378180.66173972207</v>
      </c>
      <c r="BR89" s="31">
        <f t="shared" si="49"/>
        <v>0</v>
      </c>
      <c r="BS89" s="31">
        <f t="shared" si="49"/>
        <v>0</v>
      </c>
      <c r="BT89" s="33">
        <f t="shared" si="50"/>
        <v>378180.66173972207</v>
      </c>
      <c r="BU89" s="31">
        <f t="shared" si="51"/>
        <v>756078.42173972214</v>
      </c>
      <c r="BV89" s="31">
        <f t="shared" si="51"/>
        <v>0</v>
      </c>
      <c r="BW89" s="31">
        <f t="shared" si="51"/>
        <v>0</v>
      </c>
      <c r="BX89" s="33">
        <f t="shared" si="52"/>
        <v>756078.42173972214</v>
      </c>
      <c r="BY89" s="31">
        <f t="shared" si="53"/>
        <v>1445267.551739722</v>
      </c>
      <c r="BZ89" s="31">
        <f t="shared" si="53"/>
        <v>0</v>
      </c>
      <c r="CA89" s="31">
        <f t="shared" si="53"/>
        <v>0</v>
      </c>
      <c r="CB89" s="33">
        <f t="shared" si="54"/>
        <v>1445267.551739722</v>
      </c>
    </row>
    <row r="90" spans="1:80" ht="33">
      <c r="A90" s="28">
        <v>79</v>
      </c>
      <c r="B90" s="41" t="s">
        <v>199</v>
      </c>
      <c r="C90" s="43" t="s">
        <v>88</v>
      </c>
      <c r="D90" s="30" t="s">
        <v>200</v>
      </c>
      <c r="E90" s="31">
        <v>108471.1</v>
      </c>
      <c r="F90" s="31">
        <v>1080</v>
      </c>
      <c r="G90" s="32">
        <v>0</v>
      </c>
      <c r="H90" s="33">
        <f t="shared" si="29"/>
        <v>109551.1</v>
      </c>
      <c r="I90" s="31">
        <v>119303.65</v>
      </c>
      <c r="J90" s="31">
        <v>1160</v>
      </c>
      <c r="K90" s="32">
        <v>0</v>
      </c>
      <c r="L90" s="33">
        <f t="shared" si="30"/>
        <v>120463.65</v>
      </c>
      <c r="M90" s="31">
        <v>13879.13</v>
      </c>
      <c r="N90" s="31">
        <v>480</v>
      </c>
      <c r="O90" s="32">
        <v>0</v>
      </c>
      <c r="P90" s="33">
        <f t="shared" si="31"/>
        <v>14359.13</v>
      </c>
      <c r="Q90" s="31">
        <f t="shared" si="32"/>
        <v>241653.88</v>
      </c>
      <c r="R90" s="31">
        <f t="shared" si="32"/>
        <v>2720</v>
      </c>
      <c r="S90" s="31">
        <f t="shared" si="32"/>
        <v>0</v>
      </c>
      <c r="T90" s="33">
        <f t="shared" si="33"/>
        <v>244373.88</v>
      </c>
      <c r="U90" s="31">
        <v>140183.23000000001</v>
      </c>
      <c r="V90" s="31">
        <v>1360</v>
      </c>
      <c r="W90" s="31">
        <v>0</v>
      </c>
      <c r="X90" s="33">
        <f t="shared" si="34"/>
        <v>141543.23000000001</v>
      </c>
      <c r="Y90" s="31">
        <v>134711.07</v>
      </c>
      <c r="Z90" s="31">
        <v>1200</v>
      </c>
      <c r="AA90" s="31">
        <v>0</v>
      </c>
      <c r="AB90" s="33">
        <f t="shared" si="35"/>
        <v>135911.07</v>
      </c>
      <c r="AC90" s="31">
        <v>154877.29</v>
      </c>
      <c r="AD90" s="31">
        <v>3560</v>
      </c>
      <c r="AE90" s="31">
        <v>0</v>
      </c>
      <c r="AF90" s="33">
        <f t="shared" si="36"/>
        <v>158437.29</v>
      </c>
      <c r="AG90" s="31">
        <f t="shared" si="37"/>
        <v>429771.59000000008</v>
      </c>
      <c r="AH90" s="31">
        <f t="shared" si="37"/>
        <v>6120</v>
      </c>
      <c r="AI90" s="31">
        <f t="shared" si="37"/>
        <v>0</v>
      </c>
      <c r="AJ90" s="33">
        <f t="shared" si="38"/>
        <v>435891.59000000008</v>
      </c>
      <c r="AK90" s="31">
        <f t="shared" si="39"/>
        <v>671425.47000000009</v>
      </c>
      <c r="AL90" s="31">
        <f t="shared" si="39"/>
        <v>8840</v>
      </c>
      <c r="AM90" s="31">
        <f t="shared" si="39"/>
        <v>0</v>
      </c>
      <c r="AN90" s="33">
        <f t="shared" si="40"/>
        <v>680265.47000000009</v>
      </c>
      <c r="AO90" s="31">
        <f>'[1]neconsumat iulie 2020 para'!H85</f>
        <v>141362.39000000001</v>
      </c>
      <c r="AP90" s="31">
        <f>'[1]neconsumat iulie 2020 para'!I85</f>
        <v>1240</v>
      </c>
      <c r="AQ90" s="31">
        <f>'[1]neconsumat iulie 2020 para'!J85</f>
        <v>0</v>
      </c>
      <c r="AR90" s="33">
        <f t="shared" si="41"/>
        <v>142602.39000000001</v>
      </c>
      <c r="AS90" s="31">
        <v>120110.73</v>
      </c>
      <c r="AT90" s="31">
        <v>1880</v>
      </c>
      <c r="AU90" s="31">
        <v>0</v>
      </c>
      <c r="AV90" s="33">
        <f t="shared" si="42"/>
        <v>121990.73</v>
      </c>
      <c r="AW90" s="31">
        <v>155398.57</v>
      </c>
      <c r="AX90" s="31">
        <v>1320</v>
      </c>
      <c r="AY90" s="31">
        <v>0</v>
      </c>
      <c r="AZ90" s="33">
        <f t="shared" si="43"/>
        <v>156718.57</v>
      </c>
      <c r="BA90" s="31">
        <f t="shared" si="44"/>
        <v>416871.69</v>
      </c>
      <c r="BB90" s="31">
        <f t="shared" si="44"/>
        <v>4440</v>
      </c>
      <c r="BC90" s="31">
        <f t="shared" si="44"/>
        <v>0</v>
      </c>
      <c r="BD90" s="33">
        <f t="shared" si="45"/>
        <v>421311.69</v>
      </c>
      <c r="BE90" s="31">
        <v>166404.10999999999</v>
      </c>
      <c r="BF90" s="31">
        <v>3200</v>
      </c>
      <c r="BG90" s="31">
        <v>0</v>
      </c>
      <c r="BH90" s="33">
        <f t="shared" si="46"/>
        <v>169604.11</v>
      </c>
      <c r="BI90" s="31">
        <v>167705.04391475965</v>
      </c>
      <c r="BJ90" s="31">
        <v>1259.451</v>
      </c>
      <c r="BK90" s="31">
        <v>0</v>
      </c>
      <c r="BL90" s="33">
        <f t="shared" si="47"/>
        <v>168964.49491475965</v>
      </c>
      <c r="BM90" s="31">
        <v>80813.69660000001</v>
      </c>
      <c r="BN90" s="31">
        <v>792.35100000000011</v>
      </c>
      <c r="BO90" s="31">
        <v>0</v>
      </c>
      <c r="BP90" s="33">
        <f t="shared" si="48"/>
        <v>81606.047600000005</v>
      </c>
      <c r="BQ90" s="31">
        <f t="shared" si="49"/>
        <v>414922.85051475966</v>
      </c>
      <c r="BR90" s="31">
        <f t="shared" si="49"/>
        <v>5251.8019999999997</v>
      </c>
      <c r="BS90" s="31">
        <f t="shared" si="49"/>
        <v>0</v>
      </c>
      <c r="BT90" s="33">
        <f t="shared" si="50"/>
        <v>420174.65251475968</v>
      </c>
      <c r="BU90" s="31">
        <f t="shared" si="51"/>
        <v>831794.54051475972</v>
      </c>
      <c r="BV90" s="31">
        <f t="shared" si="51"/>
        <v>9691.8019999999997</v>
      </c>
      <c r="BW90" s="31">
        <f t="shared" si="51"/>
        <v>0</v>
      </c>
      <c r="BX90" s="33">
        <f t="shared" si="52"/>
        <v>841486.34251475974</v>
      </c>
      <c r="BY90" s="31">
        <f t="shared" si="53"/>
        <v>1503220.0105147599</v>
      </c>
      <c r="BZ90" s="31">
        <f t="shared" si="53"/>
        <v>18531.802</v>
      </c>
      <c r="CA90" s="31">
        <f t="shared" si="53"/>
        <v>0</v>
      </c>
      <c r="CB90" s="33">
        <f t="shared" si="54"/>
        <v>1521751.8125147598</v>
      </c>
    </row>
    <row r="91" spans="1:80">
      <c r="A91" s="28">
        <v>80</v>
      </c>
      <c r="B91" s="41" t="s">
        <v>201</v>
      </c>
      <c r="C91" s="43" t="s">
        <v>42</v>
      </c>
      <c r="D91" s="43" t="s">
        <v>202</v>
      </c>
      <c r="E91" s="44">
        <v>34799.71</v>
      </c>
      <c r="F91" s="44">
        <v>0</v>
      </c>
      <c r="G91" s="45">
        <v>0</v>
      </c>
      <c r="H91" s="33">
        <f t="shared" si="29"/>
        <v>34799.71</v>
      </c>
      <c r="I91" s="44">
        <v>46825.83</v>
      </c>
      <c r="J91" s="44">
        <v>0</v>
      </c>
      <c r="K91" s="45">
        <v>0</v>
      </c>
      <c r="L91" s="33">
        <f t="shared" si="30"/>
        <v>46825.83</v>
      </c>
      <c r="M91" s="44">
        <v>37725.440000000002</v>
      </c>
      <c r="N91" s="44">
        <v>0</v>
      </c>
      <c r="O91" s="45">
        <v>0</v>
      </c>
      <c r="P91" s="33">
        <f t="shared" si="31"/>
        <v>37725.440000000002</v>
      </c>
      <c r="Q91" s="31">
        <f t="shared" si="32"/>
        <v>119350.98000000001</v>
      </c>
      <c r="R91" s="31">
        <f t="shared" si="32"/>
        <v>0</v>
      </c>
      <c r="S91" s="31">
        <f t="shared" si="32"/>
        <v>0</v>
      </c>
      <c r="T91" s="33">
        <f t="shared" si="33"/>
        <v>119350.98000000001</v>
      </c>
      <c r="U91" s="31">
        <v>34314.11</v>
      </c>
      <c r="V91" s="31">
        <v>0</v>
      </c>
      <c r="W91" s="31">
        <v>0</v>
      </c>
      <c r="X91" s="33">
        <f t="shared" si="34"/>
        <v>34314.11</v>
      </c>
      <c r="Y91" s="31">
        <v>41904.839999999997</v>
      </c>
      <c r="Z91" s="31">
        <v>0</v>
      </c>
      <c r="AA91" s="31">
        <v>0</v>
      </c>
      <c r="AB91" s="33">
        <f t="shared" si="35"/>
        <v>41904.839999999997</v>
      </c>
      <c r="AC91" s="31">
        <v>41236.82</v>
      </c>
      <c r="AD91" s="31">
        <v>0</v>
      </c>
      <c r="AE91" s="31">
        <v>0</v>
      </c>
      <c r="AF91" s="33">
        <f t="shared" si="36"/>
        <v>41236.82</v>
      </c>
      <c r="AG91" s="31">
        <f t="shared" si="37"/>
        <v>117455.76999999999</v>
      </c>
      <c r="AH91" s="31">
        <f t="shared" si="37"/>
        <v>0</v>
      </c>
      <c r="AI91" s="31">
        <f t="shared" si="37"/>
        <v>0</v>
      </c>
      <c r="AJ91" s="33">
        <f t="shared" si="38"/>
        <v>117455.76999999999</v>
      </c>
      <c r="AK91" s="31">
        <f t="shared" si="39"/>
        <v>236806.75</v>
      </c>
      <c r="AL91" s="31">
        <f t="shared" si="39"/>
        <v>0</v>
      </c>
      <c r="AM91" s="31">
        <f t="shared" si="39"/>
        <v>0</v>
      </c>
      <c r="AN91" s="33">
        <f t="shared" si="40"/>
        <v>236806.75</v>
      </c>
      <c r="AO91" s="31">
        <f>'[1]neconsumat iulie 2020 para'!H86</f>
        <v>26252.2</v>
      </c>
      <c r="AP91" s="31">
        <f>'[1]neconsumat iulie 2020 para'!I86</f>
        <v>0</v>
      </c>
      <c r="AQ91" s="31">
        <f>'[1]neconsumat iulie 2020 para'!J86</f>
        <v>0</v>
      </c>
      <c r="AR91" s="33">
        <f t="shared" si="41"/>
        <v>26252.2</v>
      </c>
      <c r="AS91" s="31">
        <v>20855.71</v>
      </c>
      <c r="AT91" s="31">
        <v>0</v>
      </c>
      <c r="AU91" s="31">
        <v>0</v>
      </c>
      <c r="AV91" s="33">
        <f t="shared" si="42"/>
        <v>20855.71</v>
      </c>
      <c r="AW91" s="31">
        <v>37007.1</v>
      </c>
      <c r="AX91" s="31">
        <v>0</v>
      </c>
      <c r="AY91" s="31">
        <v>0</v>
      </c>
      <c r="AZ91" s="33">
        <f t="shared" si="43"/>
        <v>37007.1</v>
      </c>
      <c r="BA91" s="31">
        <f t="shared" si="44"/>
        <v>84115.010000000009</v>
      </c>
      <c r="BB91" s="31">
        <f t="shared" si="44"/>
        <v>0</v>
      </c>
      <c r="BC91" s="31">
        <f t="shared" si="44"/>
        <v>0</v>
      </c>
      <c r="BD91" s="33">
        <f t="shared" si="45"/>
        <v>84115.010000000009</v>
      </c>
      <c r="BE91" s="31">
        <v>41583.480000000003</v>
      </c>
      <c r="BF91" s="31">
        <v>0</v>
      </c>
      <c r="BG91" s="31">
        <v>0</v>
      </c>
      <c r="BH91" s="33">
        <f t="shared" si="46"/>
        <v>41583.480000000003</v>
      </c>
      <c r="BI91" s="31">
        <v>72787.959800000011</v>
      </c>
      <c r="BJ91" s="31">
        <v>0</v>
      </c>
      <c r="BK91" s="31">
        <v>0</v>
      </c>
      <c r="BL91" s="33">
        <f t="shared" si="47"/>
        <v>72787.959800000011</v>
      </c>
      <c r="BM91" s="31">
        <v>47468.300600000002</v>
      </c>
      <c r="BN91" s="31">
        <v>0</v>
      </c>
      <c r="BO91" s="31">
        <v>0</v>
      </c>
      <c r="BP91" s="33">
        <f t="shared" si="48"/>
        <v>47468.300600000002</v>
      </c>
      <c r="BQ91" s="31">
        <f t="shared" si="49"/>
        <v>161839.74040000001</v>
      </c>
      <c r="BR91" s="31">
        <f t="shared" si="49"/>
        <v>0</v>
      </c>
      <c r="BS91" s="31">
        <f t="shared" si="49"/>
        <v>0</v>
      </c>
      <c r="BT91" s="33">
        <f t="shared" si="50"/>
        <v>161839.74040000001</v>
      </c>
      <c r="BU91" s="31">
        <f t="shared" si="51"/>
        <v>245954.75040000002</v>
      </c>
      <c r="BV91" s="31">
        <f t="shared" si="51"/>
        <v>0</v>
      </c>
      <c r="BW91" s="31">
        <f t="shared" si="51"/>
        <v>0</v>
      </c>
      <c r="BX91" s="33">
        <f t="shared" si="52"/>
        <v>245954.75040000002</v>
      </c>
      <c r="BY91" s="31">
        <f t="shared" si="53"/>
        <v>482761.50040000002</v>
      </c>
      <c r="BZ91" s="31">
        <f t="shared" si="53"/>
        <v>0</v>
      </c>
      <c r="CA91" s="31">
        <f t="shared" si="53"/>
        <v>0</v>
      </c>
      <c r="CB91" s="33">
        <f t="shared" si="54"/>
        <v>482761.50040000002</v>
      </c>
    </row>
    <row r="92" spans="1:80">
      <c r="A92" s="28">
        <v>81</v>
      </c>
      <c r="B92" s="41" t="s">
        <v>203</v>
      </c>
      <c r="C92" s="43" t="s">
        <v>57</v>
      </c>
      <c r="D92" s="30" t="s">
        <v>204</v>
      </c>
      <c r="E92" s="31">
        <v>0</v>
      </c>
      <c r="F92" s="31">
        <v>0</v>
      </c>
      <c r="G92" s="32">
        <v>43200</v>
      </c>
      <c r="H92" s="33">
        <f t="shared" si="29"/>
        <v>43200</v>
      </c>
      <c r="I92" s="31">
        <v>0</v>
      </c>
      <c r="J92" s="31">
        <v>0</v>
      </c>
      <c r="K92" s="32">
        <v>43650</v>
      </c>
      <c r="L92" s="33">
        <f t="shared" si="30"/>
        <v>43650</v>
      </c>
      <c r="M92" s="31">
        <v>0</v>
      </c>
      <c r="N92" s="31">
        <v>0</v>
      </c>
      <c r="O92" s="32">
        <v>43650</v>
      </c>
      <c r="P92" s="33">
        <f t="shared" si="31"/>
        <v>43650</v>
      </c>
      <c r="Q92" s="31">
        <f t="shared" si="32"/>
        <v>0</v>
      </c>
      <c r="R92" s="31">
        <f t="shared" si="32"/>
        <v>0</v>
      </c>
      <c r="S92" s="31">
        <f t="shared" si="32"/>
        <v>130500</v>
      </c>
      <c r="T92" s="33">
        <f t="shared" si="33"/>
        <v>130500</v>
      </c>
      <c r="U92" s="31">
        <v>0</v>
      </c>
      <c r="V92" s="31">
        <v>0</v>
      </c>
      <c r="W92" s="31">
        <v>9450</v>
      </c>
      <c r="X92" s="33">
        <f t="shared" si="34"/>
        <v>9450</v>
      </c>
      <c r="Y92" s="31">
        <v>0</v>
      </c>
      <c r="Z92" s="31">
        <v>0</v>
      </c>
      <c r="AA92" s="31">
        <v>36000</v>
      </c>
      <c r="AB92" s="33">
        <f t="shared" si="35"/>
        <v>36000</v>
      </c>
      <c r="AC92" s="31">
        <v>0</v>
      </c>
      <c r="AD92" s="31">
        <v>0</v>
      </c>
      <c r="AE92" s="31">
        <v>46800</v>
      </c>
      <c r="AF92" s="33">
        <f t="shared" si="36"/>
        <v>46800</v>
      </c>
      <c r="AG92" s="31">
        <f t="shared" si="37"/>
        <v>0</v>
      </c>
      <c r="AH92" s="31">
        <f t="shared" si="37"/>
        <v>0</v>
      </c>
      <c r="AI92" s="31">
        <f t="shared" si="37"/>
        <v>92250</v>
      </c>
      <c r="AJ92" s="33">
        <f t="shared" si="38"/>
        <v>92250</v>
      </c>
      <c r="AK92" s="31">
        <f t="shared" si="39"/>
        <v>0</v>
      </c>
      <c r="AL92" s="31">
        <f t="shared" si="39"/>
        <v>0</v>
      </c>
      <c r="AM92" s="31">
        <f t="shared" si="39"/>
        <v>222750</v>
      </c>
      <c r="AN92" s="33">
        <f t="shared" si="40"/>
        <v>222750</v>
      </c>
      <c r="AO92" s="31">
        <f>'[1]neconsumat iulie 2020 para'!H87</f>
        <v>0</v>
      </c>
      <c r="AP92" s="31">
        <f>'[1]neconsumat iulie 2020 para'!I87</f>
        <v>0</v>
      </c>
      <c r="AQ92" s="31">
        <f>'[1]neconsumat iulie 2020 para'!J87</f>
        <v>50400</v>
      </c>
      <c r="AR92" s="33">
        <f t="shared" si="41"/>
        <v>50400</v>
      </c>
      <c r="AS92" s="31">
        <v>0</v>
      </c>
      <c r="AT92" s="31">
        <v>0</v>
      </c>
      <c r="AU92" s="31">
        <v>43650</v>
      </c>
      <c r="AV92" s="33">
        <f t="shared" si="42"/>
        <v>43650</v>
      </c>
      <c r="AW92" s="31">
        <v>0</v>
      </c>
      <c r="AX92" s="31">
        <v>0</v>
      </c>
      <c r="AY92" s="31">
        <v>47700</v>
      </c>
      <c r="AZ92" s="33">
        <f t="shared" si="43"/>
        <v>47700</v>
      </c>
      <c r="BA92" s="31">
        <f t="shared" si="44"/>
        <v>0</v>
      </c>
      <c r="BB92" s="31">
        <f t="shared" si="44"/>
        <v>0</v>
      </c>
      <c r="BC92" s="31">
        <f t="shared" si="44"/>
        <v>141750</v>
      </c>
      <c r="BD92" s="33">
        <f t="shared" si="45"/>
        <v>141750</v>
      </c>
      <c r="BE92" s="31">
        <v>0</v>
      </c>
      <c r="BF92" s="31">
        <v>0</v>
      </c>
      <c r="BG92" s="31">
        <v>45450</v>
      </c>
      <c r="BH92" s="33">
        <f t="shared" si="46"/>
        <v>45450</v>
      </c>
      <c r="BI92" s="31">
        <v>0</v>
      </c>
      <c r="BJ92" s="31">
        <v>0</v>
      </c>
      <c r="BK92" s="31">
        <v>52691.17</v>
      </c>
      <c r="BL92" s="33">
        <f t="shared" si="47"/>
        <v>52691.17</v>
      </c>
      <c r="BM92" s="31">
        <v>0</v>
      </c>
      <c r="BN92" s="31">
        <v>0</v>
      </c>
      <c r="BO92" s="31">
        <v>35072.785000000003</v>
      </c>
      <c r="BP92" s="33">
        <f t="shared" si="48"/>
        <v>35072.785000000003</v>
      </c>
      <c r="BQ92" s="31">
        <f t="shared" si="49"/>
        <v>0</v>
      </c>
      <c r="BR92" s="31">
        <f t="shared" si="49"/>
        <v>0</v>
      </c>
      <c r="BS92" s="31">
        <f t="shared" si="49"/>
        <v>133213.95500000002</v>
      </c>
      <c r="BT92" s="33">
        <f t="shared" si="50"/>
        <v>133213.95500000002</v>
      </c>
      <c r="BU92" s="31">
        <f t="shared" si="51"/>
        <v>0</v>
      </c>
      <c r="BV92" s="31">
        <f t="shared" si="51"/>
        <v>0</v>
      </c>
      <c r="BW92" s="31">
        <f t="shared" si="51"/>
        <v>274963.95500000002</v>
      </c>
      <c r="BX92" s="33">
        <f t="shared" si="52"/>
        <v>274963.95500000002</v>
      </c>
      <c r="BY92" s="31">
        <f t="shared" si="53"/>
        <v>0</v>
      </c>
      <c r="BZ92" s="31">
        <f t="shared" si="53"/>
        <v>0</v>
      </c>
      <c r="CA92" s="31">
        <f t="shared" si="53"/>
        <v>497713.95500000002</v>
      </c>
      <c r="CB92" s="33">
        <f t="shared" si="54"/>
        <v>497713.95500000002</v>
      </c>
    </row>
    <row r="93" spans="1:80">
      <c r="A93" s="28">
        <v>82</v>
      </c>
      <c r="B93" s="41" t="s">
        <v>205</v>
      </c>
      <c r="C93" s="43" t="s">
        <v>42</v>
      </c>
      <c r="D93" s="30" t="s">
        <v>206</v>
      </c>
      <c r="E93" s="31">
        <v>64229.26</v>
      </c>
      <c r="F93" s="31"/>
      <c r="G93" s="32"/>
      <c r="H93" s="33">
        <f t="shared" si="29"/>
        <v>64229.26</v>
      </c>
      <c r="I93" s="31">
        <v>68112.429999999993</v>
      </c>
      <c r="J93" s="31"/>
      <c r="K93" s="32"/>
      <c r="L93" s="33">
        <f t="shared" si="30"/>
        <v>68112.429999999993</v>
      </c>
      <c r="M93" s="31">
        <v>61891.49</v>
      </c>
      <c r="N93" s="31"/>
      <c r="O93" s="32"/>
      <c r="P93" s="33">
        <f t="shared" si="31"/>
        <v>61891.49</v>
      </c>
      <c r="Q93" s="31">
        <f t="shared" si="32"/>
        <v>194233.18</v>
      </c>
      <c r="R93" s="31">
        <f t="shared" si="32"/>
        <v>0</v>
      </c>
      <c r="S93" s="31">
        <f t="shared" si="32"/>
        <v>0</v>
      </c>
      <c r="T93" s="33">
        <f t="shared" si="33"/>
        <v>194233.18</v>
      </c>
      <c r="U93" s="31">
        <v>13242.71</v>
      </c>
      <c r="V93" s="31"/>
      <c r="W93" s="31"/>
      <c r="X93" s="33">
        <f t="shared" si="34"/>
        <v>13242.71</v>
      </c>
      <c r="Y93" s="31">
        <v>47818.77</v>
      </c>
      <c r="Z93" s="31">
        <v>0</v>
      </c>
      <c r="AA93" s="31">
        <v>0</v>
      </c>
      <c r="AB93" s="33">
        <f t="shared" si="35"/>
        <v>47818.77</v>
      </c>
      <c r="AC93" s="31">
        <v>68703.570000000007</v>
      </c>
      <c r="AD93" s="31">
        <v>0</v>
      </c>
      <c r="AE93" s="31">
        <v>0</v>
      </c>
      <c r="AF93" s="33">
        <f t="shared" si="36"/>
        <v>68703.570000000007</v>
      </c>
      <c r="AG93" s="31">
        <f t="shared" si="37"/>
        <v>129765.05</v>
      </c>
      <c r="AH93" s="31">
        <f t="shared" si="37"/>
        <v>0</v>
      </c>
      <c r="AI93" s="31">
        <f t="shared" si="37"/>
        <v>0</v>
      </c>
      <c r="AJ93" s="33">
        <f t="shared" si="38"/>
        <v>129765.05</v>
      </c>
      <c r="AK93" s="31">
        <f t="shared" si="39"/>
        <v>323998.23</v>
      </c>
      <c r="AL93" s="31">
        <f t="shared" si="39"/>
        <v>0</v>
      </c>
      <c r="AM93" s="31">
        <f t="shared" si="39"/>
        <v>0</v>
      </c>
      <c r="AN93" s="33">
        <f t="shared" si="40"/>
        <v>323998.23</v>
      </c>
      <c r="AO93" s="31">
        <f>'[1]neconsumat iulie 2020 para'!H88</f>
        <v>65682.3</v>
      </c>
      <c r="AP93" s="31">
        <f>'[1]neconsumat iulie 2020 para'!I88</f>
        <v>0</v>
      </c>
      <c r="AQ93" s="31">
        <f>'[1]neconsumat iulie 2020 para'!J88</f>
        <v>0</v>
      </c>
      <c r="AR93" s="33">
        <f t="shared" si="41"/>
        <v>65682.3</v>
      </c>
      <c r="AS93" s="31">
        <v>60308.160000000003</v>
      </c>
      <c r="AT93" s="31">
        <v>0</v>
      </c>
      <c r="AU93" s="31">
        <v>0</v>
      </c>
      <c r="AV93" s="33">
        <f t="shared" si="42"/>
        <v>60308.160000000003</v>
      </c>
      <c r="AW93" s="31">
        <v>81155.89</v>
      </c>
      <c r="AX93" s="31">
        <v>0</v>
      </c>
      <c r="AY93" s="31">
        <v>0</v>
      </c>
      <c r="AZ93" s="33">
        <f t="shared" si="43"/>
        <v>81155.89</v>
      </c>
      <c r="BA93" s="31">
        <f t="shared" si="44"/>
        <v>207146.35</v>
      </c>
      <c r="BB93" s="31">
        <f t="shared" si="44"/>
        <v>0</v>
      </c>
      <c r="BC93" s="31">
        <f t="shared" si="44"/>
        <v>0</v>
      </c>
      <c r="BD93" s="33">
        <f t="shared" si="45"/>
        <v>207146.35</v>
      </c>
      <c r="BE93" s="31">
        <v>74603.39</v>
      </c>
      <c r="BF93" s="31">
        <v>0</v>
      </c>
      <c r="BG93" s="31">
        <v>0</v>
      </c>
      <c r="BH93" s="33">
        <f t="shared" si="46"/>
        <v>74603.39</v>
      </c>
      <c r="BI93" s="31">
        <v>74145.42300000001</v>
      </c>
      <c r="BJ93" s="31">
        <v>0</v>
      </c>
      <c r="BK93" s="31">
        <v>0</v>
      </c>
      <c r="BL93" s="33">
        <f t="shared" si="47"/>
        <v>74145.42300000001</v>
      </c>
      <c r="BM93" s="31">
        <v>48298.017</v>
      </c>
      <c r="BN93" s="31">
        <v>0</v>
      </c>
      <c r="BO93" s="31">
        <v>0</v>
      </c>
      <c r="BP93" s="33">
        <f t="shared" si="48"/>
        <v>48298.017</v>
      </c>
      <c r="BQ93" s="31">
        <f t="shared" si="49"/>
        <v>197046.83000000002</v>
      </c>
      <c r="BR93" s="31">
        <f t="shared" si="49"/>
        <v>0</v>
      </c>
      <c r="BS93" s="31">
        <f t="shared" si="49"/>
        <v>0</v>
      </c>
      <c r="BT93" s="33">
        <f t="shared" si="50"/>
        <v>197046.83000000002</v>
      </c>
      <c r="BU93" s="31">
        <f t="shared" si="51"/>
        <v>404193.18000000005</v>
      </c>
      <c r="BV93" s="31">
        <f t="shared" si="51"/>
        <v>0</v>
      </c>
      <c r="BW93" s="31">
        <f t="shared" si="51"/>
        <v>0</v>
      </c>
      <c r="BX93" s="33">
        <f t="shared" si="52"/>
        <v>404193.18000000005</v>
      </c>
      <c r="BY93" s="31">
        <f t="shared" si="53"/>
        <v>728191.41</v>
      </c>
      <c r="BZ93" s="31">
        <f t="shared" si="53"/>
        <v>0</v>
      </c>
      <c r="CA93" s="31">
        <f t="shared" si="53"/>
        <v>0</v>
      </c>
      <c r="CB93" s="33">
        <f t="shared" si="54"/>
        <v>728191.41</v>
      </c>
    </row>
    <row r="94" spans="1:80" ht="33">
      <c r="A94" s="28">
        <v>83</v>
      </c>
      <c r="B94" s="41" t="s">
        <v>207</v>
      </c>
      <c r="C94" s="43" t="s">
        <v>57</v>
      </c>
      <c r="D94" s="30" t="s">
        <v>208</v>
      </c>
      <c r="E94" s="31"/>
      <c r="F94" s="31"/>
      <c r="G94" s="32">
        <v>377760</v>
      </c>
      <c r="H94" s="33">
        <f t="shared" si="29"/>
        <v>377760</v>
      </c>
      <c r="I94" s="31"/>
      <c r="J94" s="31"/>
      <c r="K94" s="32">
        <v>316145</v>
      </c>
      <c r="L94" s="33">
        <f t="shared" si="30"/>
        <v>316145</v>
      </c>
      <c r="M94" s="31"/>
      <c r="N94" s="31"/>
      <c r="O94" s="32">
        <v>355765</v>
      </c>
      <c r="P94" s="33">
        <f t="shared" si="31"/>
        <v>355765</v>
      </c>
      <c r="Q94" s="31">
        <f t="shared" si="32"/>
        <v>0</v>
      </c>
      <c r="R94" s="31">
        <f t="shared" si="32"/>
        <v>0</v>
      </c>
      <c r="S94" s="31">
        <f t="shared" si="32"/>
        <v>1049670</v>
      </c>
      <c r="T94" s="33">
        <f t="shared" si="33"/>
        <v>1049670</v>
      </c>
      <c r="U94" s="31"/>
      <c r="V94" s="31"/>
      <c r="W94" s="31">
        <v>370495</v>
      </c>
      <c r="X94" s="33">
        <f t="shared" si="34"/>
        <v>370495</v>
      </c>
      <c r="Y94" s="31">
        <v>0</v>
      </c>
      <c r="Z94" s="31">
        <v>0</v>
      </c>
      <c r="AA94" s="31">
        <v>376175</v>
      </c>
      <c r="AB94" s="33">
        <f t="shared" si="35"/>
        <v>376175</v>
      </c>
      <c r="AC94" s="31">
        <v>0</v>
      </c>
      <c r="AD94" s="31">
        <v>0</v>
      </c>
      <c r="AE94" s="31">
        <v>399845</v>
      </c>
      <c r="AF94" s="33">
        <f t="shared" si="36"/>
        <v>399845</v>
      </c>
      <c r="AG94" s="31">
        <f t="shared" si="37"/>
        <v>0</v>
      </c>
      <c r="AH94" s="31">
        <f t="shared" si="37"/>
        <v>0</v>
      </c>
      <c r="AI94" s="31">
        <f t="shared" si="37"/>
        <v>1146515</v>
      </c>
      <c r="AJ94" s="33">
        <f t="shared" si="38"/>
        <v>1146515</v>
      </c>
      <c r="AK94" s="31">
        <f t="shared" si="39"/>
        <v>0</v>
      </c>
      <c r="AL94" s="31">
        <f t="shared" si="39"/>
        <v>0</v>
      </c>
      <c r="AM94" s="31">
        <f t="shared" si="39"/>
        <v>2196185</v>
      </c>
      <c r="AN94" s="33">
        <f t="shared" si="40"/>
        <v>2196185</v>
      </c>
      <c r="AO94" s="31">
        <f>'[1]neconsumat iulie 2020 para'!H89</f>
        <v>0</v>
      </c>
      <c r="AP94" s="31">
        <f>'[1]neconsumat iulie 2020 para'!I89</f>
        <v>0</v>
      </c>
      <c r="AQ94" s="31">
        <f>'[1]neconsumat iulie 2020 para'!J89</f>
        <v>390810</v>
      </c>
      <c r="AR94" s="33">
        <f t="shared" si="41"/>
        <v>390810</v>
      </c>
      <c r="AS94" s="31">
        <v>0</v>
      </c>
      <c r="AT94" s="31">
        <v>0</v>
      </c>
      <c r="AU94" s="31">
        <v>337540</v>
      </c>
      <c r="AV94" s="33">
        <f t="shared" si="42"/>
        <v>337540</v>
      </c>
      <c r="AW94" s="31">
        <v>0</v>
      </c>
      <c r="AX94" s="31">
        <v>0</v>
      </c>
      <c r="AY94" s="31">
        <v>494900</v>
      </c>
      <c r="AZ94" s="33">
        <f t="shared" si="43"/>
        <v>494900</v>
      </c>
      <c r="BA94" s="31">
        <f t="shared" si="44"/>
        <v>0</v>
      </c>
      <c r="BB94" s="31">
        <f t="shared" si="44"/>
        <v>0</v>
      </c>
      <c r="BC94" s="31">
        <f t="shared" si="44"/>
        <v>1223250</v>
      </c>
      <c r="BD94" s="33">
        <f t="shared" si="45"/>
        <v>1223250</v>
      </c>
      <c r="BE94" s="31">
        <v>0</v>
      </c>
      <c r="BF94" s="31">
        <v>0</v>
      </c>
      <c r="BG94" s="31">
        <v>524780</v>
      </c>
      <c r="BH94" s="33">
        <f t="shared" si="46"/>
        <v>524780</v>
      </c>
      <c r="BI94" s="31">
        <v>0</v>
      </c>
      <c r="BJ94" s="31">
        <v>0</v>
      </c>
      <c r="BK94" s="31">
        <v>544690.24346226465</v>
      </c>
      <c r="BL94" s="33">
        <f t="shared" si="47"/>
        <v>544690.24346226465</v>
      </c>
      <c r="BM94" s="31">
        <v>0</v>
      </c>
      <c r="BN94" s="31">
        <v>0</v>
      </c>
      <c r="BO94" s="31">
        <v>297299.27799999999</v>
      </c>
      <c r="BP94" s="33">
        <f t="shared" si="48"/>
        <v>297299.27799999999</v>
      </c>
      <c r="BQ94" s="31">
        <f t="shared" si="49"/>
        <v>0</v>
      </c>
      <c r="BR94" s="31">
        <f t="shared" si="49"/>
        <v>0</v>
      </c>
      <c r="BS94" s="31">
        <f t="shared" si="49"/>
        <v>1366769.5214622645</v>
      </c>
      <c r="BT94" s="33">
        <f t="shared" si="50"/>
        <v>1366769.5214622645</v>
      </c>
      <c r="BU94" s="31">
        <f t="shared" si="51"/>
        <v>0</v>
      </c>
      <c r="BV94" s="31">
        <f t="shared" si="51"/>
        <v>0</v>
      </c>
      <c r="BW94" s="31">
        <f t="shared" si="51"/>
        <v>2590019.5214622645</v>
      </c>
      <c r="BX94" s="33">
        <f t="shared" si="52"/>
        <v>2590019.5214622645</v>
      </c>
      <c r="BY94" s="31">
        <f t="shared" si="53"/>
        <v>0</v>
      </c>
      <c r="BZ94" s="31">
        <f t="shared" si="53"/>
        <v>0</v>
      </c>
      <c r="CA94" s="31">
        <f t="shared" si="53"/>
        <v>4786204.5214622645</v>
      </c>
      <c r="CB94" s="33">
        <f t="shared" si="54"/>
        <v>4786204.5214622645</v>
      </c>
    </row>
    <row r="95" spans="1:80">
      <c r="A95" s="28">
        <v>84</v>
      </c>
      <c r="B95" s="41" t="s">
        <v>209</v>
      </c>
      <c r="C95" s="43" t="s">
        <v>57</v>
      </c>
      <c r="D95" s="46" t="s">
        <v>210</v>
      </c>
      <c r="E95" s="47"/>
      <c r="F95" s="47"/>
      <c r="G95" s="48">
        <v>74795</v>
      </c>
      <c r="H95" s="33">
        <f t="shared" si="29"/>
        <v>74795</v>
      </c>
      <c r="I95" s="47"/>
      <c r="J95" s="47"/>
      <c r="K95" s="48">
        <v>62340</v>
      </c>
      <c r="L95" s="33">
        <f t="shared" si="30"/>
        <v>62340</v>
      </c>
      <c r="M95" s="47"/>
      <c r="N95" s="47"/>
      <c r="O95" s="48">
        <v>70200</v>
      </c>
      <c r="P95" s="33">
        <f t="shared" si="31"/>
        <v>70200</v>
      </c>
      <c r="Q95" s="31">
        <f t="shared" si="32"/>
        <v>0</v>
      </c>
      <c r="R95" s="31">
        <f t="shared" si="32"/>
        <v>0</v>
      </c>
      <c r="S95" s="31">
        <f t="shared" si="32"/>
        <v>207335</v>
      </c>
      <c r="T95" s="33">
        <f t="shared" si="33"/>
        <v>207335</v>
      </c>
      <c r="U95" s="31"/>
      <c r="V95" s="31"/>
      <c r="W95" s="31">
        <v>73185</v>
      </c>
      <c r="X95" s="33">
        <f t="shared" si="34"/>
        <v>73185</v>
      </c>
      <c r="Y95" s="31">
        <v>0</v>
      </c>
      <c r="Z95" s="31">
        <v>0</v>
      </c>
      <c r="AA95" s="31">
        <v>67850</v>
      </c>
      <c r="AB95" s="33">
        <f t="shared" si="35"/>
        <v>67850</v>
      </c>
      <c r="AC95" s="31">
        <v>0</v>
      </c>
      <c r="AD95" s="31">
        <v>0</v>
      </c>
      <c r="AE95" s="31">
        <v>78725</v>
      </c>
      <c r="AF95" s="33">
        <f t="shared" si="36"/>
        <v>78725</v>
      </c>
      <c r="AG95" s="31">
        <f t="shared" si="37"/>
        <v>0</v>
      </c>
      <c r="AH95" s="31">
        <f t="shared" si="37"/>
        <v>0</v>
      </c>
      <c r="AI95" s="31">
        <f t="shared" si="37"/>
        <v>219760</v>
      </c>
      <c r="AJ95" s="33">
        <f t="shared" si="38"/>
        <v>219760</v>
      </c>
      <c r="AK95" s="31">
        <f t="shared" si="39"/>
        <v>0</v>
      </c>
      <c r="AL95" s="31">
        <f t="shared" si="39"/>
        <v>0</v>
      </c>
      <c r="AM95" s="31">
        <f t="shared" si="39"/>
        <v>427095</v>
      </c>
      <c r="AN95" s="33">
        <f t="shared" si="40"/>
        <v>427095</v>
      </c>
      <c r="AO95" s="31">
        <f>'[1]neconsumat iulie 2020 para'!H90</f>
        <v>0</v>
      </c>
      <c r="AP95" s="31">
        <f>'[1]neconsumat iulie 2020 para'!I90</f>
        <v>0</v>
      </c>
      <c r="AQ95" s="31">
        <f>'[1]neconsumat iulie 2020 para'!J90</f>
        <v>76910</v>
      </c>
      <c r="AR95" s="33">
        <f t="shared" si="41"/>
        <v>76910</v>
      </c>
      <c r="AS95" s="31">
        <v>0</v>
      </c>
      <c r="AT95" s="31">
        <v>0</v>
      </c>
      <c r="AU95" s="31">
        <v>61215</v>
      </c>
      <c r="AV95" s="33">
        <f t="shared" si="42"/>
        <v>61215</v>
      </c>
      <c r="AW95" s="31">
        <v>0</v>
      </c>
      <c r="AX95" s="31">
        <v>0</v>
      </c>
      <c r="AY95" s="31">
        <v>93210</v>
      </c>
      <c r="AZ95" s="33">
        <f t="shared" si="43"/>
        <v>93210</v>
      </c>
      <c r="BA95" s="31">
        <f t="shared" si="44"/>
        <v>0</v>
      </c>
      <c r="BB95" s="31">
        <f t="shared" si="44"/>
        <v>0</v>
      </c>
      <c r="BC95" s="31">
        <f t="shared" si="44"/>
        <v>231335</v>
      </c>
      <c r="BD95" s="33">
        <f t="shared" si="45"/>
        <v>231335</v>
      </c>
      <c r="BE95" s="31">
        <v>0</v>
      </c>
      <c r="BF95" s="31">
        <v>0</v>
      </c>
      <c r="BG95" s="31">
        <v>84440</v>
      </c>
      <c r="BH95" s="33">
        <f t="shared" si="46"/>
        <v>84440</v>
      </c>
      <c r="BI95" s="31">
        <v>0</v>
      </c>
      <c r="BJ95" s="31">
        <v>0</v>
      </c>
      <c r="BK95" s="31">
        <v>100203.66897411236</v>
      </c>
      <c r="BL95" s="33">
        <f t="shared" si="47"/>
        <v>100203.66897411236</v>
      </c>
      <c r="BM95" s="31">
        <v>0</v>
      </c>
      <c r="BN95" s="31">
        <v>0</v>
      </c>
      <c r="BO95" s="31">
        <v>52433.626799999998</v>
      </c>
      <c r="BP95" s="33">
        <f t="shared" si="48"/>
        <v>52433.626799999998</v>
      </c>
      <c r="BQ95" s="31">
        <f t="shared" si="49"/>
        <v>0</v>
      </c>
      <c r="BR95" s="31">
        <f t="shared" si="49"/>
        <v>0</v>
      </c>
      <c r="BS95" s="31">
        <f t="shared" si="49"/>
        <v>237077.29577411237</v>
      </c>
      <c r="BT95" s="33">
        <f t="shared" si="50"/>
        <v>237077.29577411237</v>
      </c>
      <c r="BU95" s="31">
        <f t="shared" si="51"/>
        <v>0</v>
      </c>
      <c r="BV95" s="31">
        <f t="shared" si="51"/>
        <v>0</v>
      </c>
      <c r="BW95" s="31">
        <f t="shared" si="51"/>
        <v>468412.29577411234</v>
      </c>
      <c r="BX95" s="33">
        <f t="shared" si="52"/>
        <v>468412.29577411234</v>
      </c>
      <c r="BY95" s="31">
        <f t="shared" si="53"/>
        <v>0</v>
      </c>
      <c r="BZ95" s="31">
        <f t="shared" si="53"/>
        <v>0</v>
      </c>
      <c r="CA95" s="31">
        <f t="shared" si="53"/>
        <v>895507.29577411234</v>
      </c>
      <c r="CB95" s="33">
        <f t="shared" si="54"/>
        <v>895507.29577411234</v>
      </c>
    </row>
    <row r="96" spans="1:80" ht="33">
      <c r="A96" s="28">
        <v>85</v>
      </c>
      <c r="B96" s="41" t="s">
        <v>211</v>
      </c>
      <c r="C96" s="43" t="s">
        <v>42</v>
      </c>
      <c r="D96" s="30" t="s">
        <v>212</v>
      </c>
      <c r="E96" s="31">
        <v>85243</v>
      </c>
      <c r="F96" s="31"/>
      <c r="G96" s="32"/>
      <c r="H96" s="33">
        <f t="shared" si="29"/>
        <v>85243</v>
      </c>
      <c r="I96" s="31">
        <v>92524.66</v>
      </c>
      <c r="J96" s="31"/>
      <c r="K96" s="32"/>
      <c r="L96" s="33">
        <f t="shared" si="30"/>
        <v>92524.66</v>
      </c>
      <c r="M96" s="31">
        <v>88097.01</v>
      </c>
      <c r="N96" s="31">
        <v>0</v>
      </c>
      <c r="O96" s="32">
        <v>0</v>
      </c>
      <c r="P96" s="33">
        <f t="shared" si="31"/>
        <v>88097.01</v>
      </c>
      <c r="Q96" s="31">
        <f t="shared" si="32"/>
        <v>265864.67</v>
      </c>
      <c r="R96" s="31">
        <f t="shared" si="32"/>
        <v>0</v>
      </c>
      <c r="S96" s="31">
        <f t="shared" si="32"/>
        <v>0</v>
      </c>
      <c r="T96" s="33">
        <f t="shared" si="33"/>
        <v>265864.67</v>
      </c>
      <c r="U96" s="31">
        <v>889.42</v>
      </c>
      <c r="V96" s="31"/>
      <c r="W96" s="31"/>
      <c r="X96" s="33">
        <f t="shared" si="34"/>
        <v>889.42</v>
      </c>
      <c r="Y96" s="31">
        <v>9291.83</v>
      </c>
      <c r="Z96" s="31">
        <v>0</v>
      </c>
      <c r="AA96" s="31">
        <v>0</v>
      </c>
      <c r="AB96" s="33">
        <f t="shared" si="35"/>
        <v>9291.83</v>
      </c>
      <c r="AC96" s="31">
        <v>90146.12</v>
      </c>
      <c r="AD96" s="31">
        <v>0</v>
      </c>
      <c r="AE96" s="31">
        <v>0</v>
      </c>
      <c r="AF96" s="33">
        <f t="shared" si="36"/>
        <v>90146.12</v>
      </c>
      <c r="AG96" s="31">
        <f t="shared" si="37"/>
        <v>100327.37</v>
      </c>
      <c r="AH96" s="31">
        <f t="shared" si="37"/>
        <v>0</v>
      </c>
      <c r="AI96" s="31">
        <f t="shared" si="37"/>
        <v>0</v>
      </c>
      <c r="AJ96" s="33">
        <f t="shared" si="38"/>
        <v>100327.37</v>
      </c>
      <c r="AK96" s="31">
        <f t="shared" si="39"/>
        <v>366192.04</v>
      </c>
      <c r="AL96" s="31">
        <f t="shared" si="39"/>
        <v>0</v>
      </c>
      <c r="AM96" s="31">
        <f t="shared" si="39"/>
        <v>0</v>
      </c>
      <c r="AN96" s="33">
        <f t="shared" si="40"/>
        <v>366192.04</v>
      </c>
      <c r="AO96" s="31">
        <f>'[1]neconsumat iulie 2020 para'!H91</f>
        <v>82148.649999999354</v>
      </c>
      <c r="AP96" s="31">
        <f>'[1]neconsumat iulie 2020 para'!I91</f>
        <v>0</v>
      </c>
      <c r="AQ96" s="31">
        <f>'[1]neconsumat iulie 2020 para'!J91</f>
        <v>0</v>
      </c>
      <c r="AR96" s="33">
        <f t="shared" si="41"/>
        <v>82148.649999999354</v>
      </c>
      <c r="AS96" s="31">
        <v>78878.27</v>
      </c>
      <c r="AT96" s="31">
        <v>0</v>
      </c>
      <c r="AU96" s="31">
        <v>0</v>
      </c>
      <c r="AV96" s="33">
        <f t="shared" si="42"/>
        <v>78878.27</v>
      </c>
      <c r="AW96" s="31">
        <v>104918.86999999848</v>
      </c>
      <c r="AX96" s="31">
        <v>0</v>
      </c>
      <c r="AY96" s="31">
        <v>0</v>
      </c>
      <c r="AZ96" s="33">
        <f t="shared" si="43"/>
        <v>104918.86999999848</v>
      </c>
      <c r="BA96" s="31">
        <f t="shared" si="44"/>
        <v>265945.78999999783</v>
      </c>
      <c r="BB96" s="31">
        <f t="shared" si="44"/>
        <v>0</v>
      </c>
      <c r="BC96" s="31">
        <f t="shared" si="44"/>
        <v>0</v>
      </c>
      <c r="BD96" s="33">
        <f t="shared" si="45"/>
        <v>265945.78999999783</v>
      </c>
      <c r="BE96" s="31">
        <v>102261.58999999861</v>
      </c>
      <c r="BF96" s="31">
        <v>0</v>
      </c>
      <c r="BG96" s="31">
        <v>0</v>
      </c>
      <c r="BH96" s="33">
        <f t="shared" si="46"/>
        <v>102261.58999999861</v>
      </c>
      <c r="BI96" s="31">
        <v>122713.13281306039</v>
      </c>
      <c r="BJ96" s="31">
        <v>0</v>
      </c>
      <c r="BK96" s="31">
        <v>0</v>
      </c>
      <c r="BL96" s="33">
        <f t="shared" si="47"/>
        <v>122713.13281306039</v>
      </c>
      <c r="BM96" s="31">
        <v>63306.308600000004</v>
      </c>
      <c r="BN96" s="31">
        <v>0</v>
      </c>
      <c r="BO96" s="31">
        <v>0</v>
      </c>
      <c r="BP96" s="33">
        <f t="shared" si="48"/>
        <v>63306.308600000004</v>
      </c>
      <c r="BQ96" s="31">
        <f t="shared" si="49"/>
        <v>288281.03141305898</v>
      </c>
      <c r="BR96" s="31">
        <f t="shared" si="49"/>
        <v>0</v>
      </c>
      <c r="BS96" s="31">
        <f t="shared" si="49"/>
        <v>0</v>
      </c>
      <c r="BT96" s="33">
        <f t="shared" si="50"/>
        <v>288281.03141305898</v>
      </c>
      <c r="BU96" s="31">
        <f t="shared" si="51"/>
        <v>554226.82141305681</v>
      </c>
      <c r="BV96" s="31">
        <f t="shared" si="51"/>
        <v>0</v>
      </c>
      <c r="BW96" s="31">
        <f t="shared" si="51"/>
        <v>0</v>
      </c>
      <c r="BX96" s="33">
        <f t="shared" si="52"/>
        <v>554226.82141305681</v>
      </c>
      <c r="BY96" s="31">
        <f t="shared" si="53"/>
        <v>920418.86141305673</v>
      </c>
      <c r="BZ96" s="31">
        <f t="shared" si="53"/>
        <v>0</v>
      </c>
      <c r="CA96" s="31">
        <f t="shared" si="53"/>
        <v>0</v>
      </c>
      <c r="CB96" s="33">
        <f t="shared" si="54"/>
        <v>920418.86141305673</v>
      </c>
    </row>
    <row r="97" spans="1:80">
      <c r="A97" s="28">
        <v>86</v>
      </c>
      <c r="B97" s="41" t="s">
        <v>213</v>
      </c>
      <c r="C97" s="43" t="s">
        <v>39</v>
      </c>
      <c r="D97" s="30" t="s">
        <v>214</v>
      </c>
      <c r="E97" s="31">
        <v>352924.75</v>
      </c>
      <c r="F97" s="31">
        <v>15760</v>
      </c>
      <c r="G97" s="32">
        <v>48347</v>
      </c>
      <c r="H97" s="33">
        <f t="shared" si="29"/>
        <v>417031.75</v>
      </c>
      <c r="I97" s="31">
        <v>353899.49</v>
      </c>
      <c r="J97" s="31">
        <v>17040</v>
      </c>
      <c r="K97" s="32">
        <v>48272</v>
      </c>
      <c r="L97" s="33">
        <f t="shared" si="30"/>
        <v>419211.49</v>
      </c>
      <c r="M97" s="31">
        <v>363932.12</v>
      </c>
      <c r="N97" s="31">
        <v>13240</v>
      </c>
      <c r="O97" s="32">
        <v>49901</v>
      </c>
      <c r="P97" s="33">
        <f t="shared" si="31"/>
        <v>427073.12</v>
      </c>
      <c r="Q97" s="31">
        <f t="shared" si="32"/>
        <v>1070756.3599999999</v>
      </c>
      <c r="R97" s="31">
        <f t="shared" si="32"/>
        <v>46040</v>
      </c>
      <c r="S97" s="31">
        <f t="shared" si="32"/>
        <v>146520</v>
      </c>
      <c r="T97" s="33">
        <f t="shared" si="33"/>
        <v>1263316.3599999999</v>
      </c>
      <c r="U97" s="31">
        <v>360546.15</v>
      </c>
      <c r="V97" s="31">
        <v>2320</v>
      </c>
      <c r="W97" s="31">
        <v>33965</v>
      </c>
      <c r="X97" s="33">
        <f t="shared" si="34"/>
        <v>396831.15</v>
      </c>
      <c r="Y97" s="31">
        <v>427274.96</v>
      </c>
      <c r="Z97" s="31">
        <v>10520</v>
      </c>
      <c r="AA97" s="31">
        <v>41135</v>
      </c>
      <c r="AB97" s="33">
        <f t="shared" si="35"/>
        <v>478929.96</v>
      </c>
      <c r="AC97" s="31">
        <v>483995.29</v>
      </c>
      <c r="AD97" s="31">
        <v>14680</v>
      </c>
      <c r="AE97" s="31">
        <v>36651</v>
      </c>
      <c r="AF97" s="33">
        <f t="shared" si="36"/>
        <v>535326.29</v>
      </c>
      <c r="AG97" s="31">
        <f t="shared" si="37"/>
        <v>1271816.4000000001</v>
      </c>
      <c r="AH97" s="31">
        <f t="shared" si="37"/>
        <v>27520</v>
      </c>
      <c r="AI97" s="31">
        <f t="shared" si="37"/>
        <v>111751</v>
      </c>
      <c r="AJ97" s="33">
        <f t="shared" si="38"/>
        <v>1411087.4000000001</v>
      </c>
      <c r="AK97" s="31">
        <f t="shared" si="39"/>
        <v>2342572.7599999998</v>
      </c>
      <c r="AL97" s="31">
        <f t="shared" si="39"/>
        <v>73560</v>
      </c>
      <c r="AM97" s="31">
        <f t="shared" si="39"/>
        <v>258271</v>
      </c>
      <c r="AN97" s="33">
        <f t="shared" si="40"/>
        <v>2674403.7599999998</v>
      </c>
      <c r="AO97" s="31">
        <f>'[1]neconsumat iulie 2020 para'!H92</f>
        <v>404673.81</v>
      </c>
      <c r="AP97" s="31">
        <f>'[1]neconsumat iulie 2020 para'!I92</f>
        <v>16560</v>
      </c>
      <c r="AQ97" s="31">
        <f>'[1]neconsumat iulie 2020 para'!J92</f>
        <v>40945</v>
      </c>
      <c r="AR97" s="33">
        <f t="shared" si="41"/>
        <v>462178.81</v>
      </c>
      <c r="AS97" s="31">
        <v>353036.44</v>
      </c>
      <c r="AT97" s="31">
        <v>11920</v>
      </c>
      <c r="AU97" s="31">
        <v>35209</v>
      </c>
      <c r="AV97" s="33">
        <f t="shared" si="42"/>
        <v>400165.44</v>
      </c>
      <c r="AW97" s="31">
        <v>503799.54</v>
      </c>
      <c r="AX97" s="31">
        <v>16080</v>
      </c>
      <c r="AY97" s="31">
        <v>49809</v>
      </c>
      <c r="AZ97" s="33">
        <f t="shared" si="43"/>
        <v>569688.54</v>
      </c>
      <c r="BA97" s="31">
        <f t="shared" si="44"/>
        <v>1261509.79</v>
      </c>
      <c r="BB97" s="31">
        <f t="shared" si="44"/>
        <v>44560</v>
      </c>
      <c r="BC97" s="31">
        <f t="shared" si="44"/>
        <v>125963</v>
      </c>
      <c r="BD97" s="33">
        <f t="shared" si="45"/>
        <v>1432032.79</v>
      </c>
      <c r="BE97" s="31">
        <v>542100.61</v>
      </c>
      <c r="BF97" s="31">
        <v>14720</v>
      </c>
      <c r="BG97" s="31">
        <v>53055</v>
      </c>
      <c r="BH97" s="33">
        <f t="shared" si="46"/>
        <v>609875.61</v>
      </c>
      <c r="BI97" s="31">
        <v>546468.56709978124</v>
      </c>
      <c r="BJ97" s="31">
        <v>21599.931800000002</v>
      </c>
      <c r="BK97" s="31">
        <v>54170.101285246441</v>
      </c>
      <c r="BL97" s="33">
        <f t="shared" si="47"/>
        <v>622238.6001850277</v>
      </c>
      <c r="BM97" s="31">
        <v>262068.16519999999</v>
      </c>
      <c r="BN97" s="31">
        <v>13569.965599999998</v>
      </c>
      <c r="BO97" s="31">
        <v>27746.335999999999</v>
      </c>
      <c r="BP97" s="33">
        <f t="shared" si="48"/>
        <v>303384.46679999999</v>
      </c>
      <c r="BQ97" s="31">
        <f t="shared" si="49"/>
        <v>1350637.342299781</v>
      </c>
      <c r="BR97" s="31">
        <f t="shared" si="49"/>
        <v>49889.897400000002</v>
      </c>
      <c r="BS97" s="31">
        <f t="shared" si="49"/>
        <v>134971.43728524644</v>
      </c>
      <c r="BT97" s="33">
        <f t="shared" si="50"/>
        <v>1535498.6769850273</v>
      </c>
      <c r="BU97" s="31">
        <f t="shared" si="51"/>
        <v>2612147.1322997808</v>
      </c>
      <c r="BV97" s="31">
        <f t="shared" si="51"/>
        <v>94449.897400000002</v>
      </c>
      <c r="BW97" s="31">
        <f t="shared" si="51"/>
        <v>260934.43728524644</v>
      </c>
      <c r="BX97" s="33">
        <f t="shared" si="52"/>
        <v>2967531.4669850273</v>
      </c>
      <c r="BY97" s="31">
        <f t="shared" si="53"/>
        <v>4954719.8922997806</v>
      </c>
      <c r="BZ97" s="31">
        <f t="shared" si="53"/>
        <v>168009.89740000002</v>
      </c>
      <c r="CA97" s="31">
        <f t="shared" si="53"/>
        <v>519205.43728524644</v>
      </c>
      <c r="CB97" s="33">
        <f t="shared" si="54"/>
        <v>5641935.2269850271</v>
      </c>
    </row>
    <row r="98" spans="1:80">
      <c r="A98" s="28">
        <v>87</v>
      </c>
      <c r="B98" s="41" t="s">
        <v>215</v>
      </c>
      <c r="C98" s="43" t="s">
        <v>60</v>
      </c>
      <c r="D98" s="30" t="s">
        <v>216</v>
      </c>
      <c r="E98" s="31">
        <v>0</v>
      </c>
      <c r="F98" s="31">
        <v>21460</v>
      </c>
      <c r="G98" s="32">
        <v>0</v>
      </c>
      <c r="H98" s="33">
        <f t="shared" si="29"/>
        <v>21460</v>
      </c>
      <c r="I98" s="31">
        <v>0</v>
      </c>
      <c r="J98" s="31">
        <v>24360</v>
      </c>
      <c r="K98" s="32">
        <v>0</v>
      </c>
      <c r="L98" s="33">
        <f t="shared" si="30"/>
        <v>24360</v>
      </c>
      <c r="M98" s="31">
        <v>0</v>
      </c>
      <c r="N98" s="31">
        <v>21420</v>
      </c>
      <c r="O98" s="32">
        <v>0</v>
      </c>
      <c r="P98" s="33">
        <f t="shared" si="31"/>
        <v>21420</v>
      </c>
      <c r="Q98" s="31">
        <f t="shared" si="32"/>
        <v>0</v>
      </c>
      <c r="R98" s="31">
        <f t="shared" si="32"/>
        <v>67240</v>
      </c>
      <c r="S98" s="31">
        <f t="shared" si="32"/>
        <v>0</v>
      </c>
      <c r="T98" s="33">
        <f t="shared" si="33"/>
        <v>67240</v>
      </c>
      <c r="U98" s="31">
        <v>0</v>
      </c>
      <c r="V98" s="31">
        <v>13890</v>
      </c>
      <c r="W98" s="31">
        <v>0</v>
      </c>
      <c r="X98" s="33">
        <f t="shared" si="34"/>
        <v>13890</v>
      </c>
      <c r="Y98" s="31">
        <v>0</v>
      </c>
      <c r="Z98" s="31">
        <v>8750</v>
      </c>
      <c r="AA98" s="31">
        <v>0</v>
      </c>
      <c r="AB98" s="33">
        <f t="shared" si="35"/>
        <v>8750</v>
      </c>
      <c r="AC98" s="31">
        <v>0</v>
      </c>
      <c r="AD98" s="31">
        <v>20380</v>
      </c>
      <c r="AE98" s="31">
        <v>0</v>
      </c>
      <c r="AF98" s="33">
        <f t="shared" si="36"/>
        <v>20380</v>
      </c>
      <c r="AG98" s="31">
        <f t="shared" si="37"/>
        <v>0</v>
      </c>
      <c r="AH98" s="31">
        <f t="shared" si="37"/>
        <v>43020</v>
      </c>
      <c r="AI98" s="31">
        <f t="shared" si="37"/>
        <v>0</v>
      </c>
      <c r="AJ98" s="33">
        <f t="shared" si="38"/>
        <v>43020</v>
      </c>
      <c r="AK98" s="31">
        <f t="shared" si="39"/>
        <v>0</v>
      </c>
      <c r="AL98" s="31">
        <f t="shared" si="39"/>
        <v>110260</v>
      </c>
      <c r="AM98" s="31">
        <f t="shared" si="39"/>
        <v>0</v>
      </c>
      <c r="AN98" s="33">
        <f t="shared" si="40"/>
        <v>110260</v>
      </c>
      <c r="AO98" s="31">
        <f>'[1]neconsumat iulie 2020 para'!H93</f>
        <v>0</v>
      </c>
      <c r="AP98" s="31">
        <f>'[1]neconsumat iulie 2020 para'!I93</f>
        <v>21980</v>
      </c>
      <c r="AQ98" s="31">
        <f>'[1]neconsumat iulie 2020 para'!J93</f>
        <v>0</v>
      </c>
      <c r="AR98" s="33">
        <f t="shared" si="41"/>
        <v>21980</v>
      </c>
      <c r="AS98" s="31">
        <v>0</v>
      </c>
      <c r="AT98" s="31">
        <v>19740</v>
      </c>
      <c r="AU98" s="31">
        <v>0</v>
      </c>
      <c r="AV98" s="33">
        <f t="shared" si="42"/>
        <v>19740</v>
      </c>
      <c r="AW98" s="31">
        <v>0</v>
      </c>
      <c r="AX98" s="31">
        <v>29690</v>
      </c>
      <c r="AY98" s="31">
        <v>0</v>
      </c>
      <c r="AZ98" s="33">
        <f t="shared" si="43"/>
        <v>29690</v>
      </c>
      <c r="BA98" s="31">
        <f t="shared" si="44"/>
        <v>0</v>
      </c>
      <c r="BB98" s="31">
        <f t="shared" si="44"/>
        <v>71410</v>
      </c>
      <c r="BC98" s="31">
        <f t="shared" si="44"/>
        <v>0</v>
      </c>
      <c r="BD98" s="33">
        <f t="shared" si="45"/>
        <v>71410</v>
      </c>
      <c r="BE98" s="31">
        <v>0</v>
      </c>
      <c r="BF98" s="31">
        <v>22240</v>
      </c>
      <c r="BG98" s="31">
        <v>0</v>
      </c>
      <c r="BH98" s="33">
        <f t="shared" si="46"/>
        <v>22240</v>
      </c>
      <c r="BI98" s="31">
        <v>0</v>
      </c>
      <c r="BJ98" s="31">
        <v>22797.066000000003</v>
      </c>
      <c r="BK98" s="31">
        <v>0</v>
      </c>
      <c r="BL98" s="33">
        <f t="shared" si="47"/>
        <v>22797.066000000003</v>
      </c>
      <c r="BM98" s="31">
        <v>0</v>
      </c>
      <c r="BN98" s="31">
        <v>14336.382000000001</v>
      </c>
      <c r="BO98" s="31">
        <v>0</v>
      </c>
      <c r="BP98" s="33">
        <f t="shared" si="48"/>
        <v>14336.382000000001</v>
      </c>
      <c r="BQ98" s="31">
        <f t="shared" si="49"/>
        <v>0</v>
      </c>
      <c r="BR98" s="31">
        <f t="shared" si="49"/>
        <v>59373.448000000004</v>
      </c>
      <c r="BS98" s="31">
        <f t="shared" si="49"/>
        <v>0</v>
      </c>
      <c r="BT98" s="33">
        <f t="shared" si="50"/>
        <v>59373.448000000004</v>
      </c>
      <c r="BU98" s="31">
        <f t="shared" si="51"/>
        <v>0</v>
      </c>
      <c r="BV98" s="31">
        <f t="shared" si="51"/>
        <v>130783.448</v>
      </c>
      <c r="BW98" s="31">
        <f t="shared" si="51"/>
        <v>0</v>
      </c>
      <c r="BX98" s="33">
        <f t="shared" si="52"/>
        <v>130783.448</v>
      </c>
      <c r="BY98" s="31">
        <f t="shared" si="53"/>
        <v>0</v>
      </c>
      <c r="BZ98" s="31">
        <f t="shared" si="53"/>
        <v>241043.448</v>
      </c>
      <c r="CA98" s="31">
        <f t="shared" si="53"/>
        <v>0</v>
      </c>
      <c r="CB98" s="33">
        <f t="shared" si="54"/>
        <v>241043.448</v>
      </c>
    </row>
    <row r="99" spans="1:80">
      <c r="A99" s="28">
        <v>88</v>
      </c>
      <c r="B99" s="41" t="s">
        <v>217</v>
      </c>
      <c r="C99" s="43" t="s">
        <v>42</v>
      </c>
      <c r="D99" s="30" t="s">
        <v>218</v>
      </c>
      <c r="E99" s="31">
        <v>53634.14</v>
      </c>
      <c r="F99" s="31">
        <v>0</v>
      </c>
      <c r="G99" s="32">
        <v>0</v>
      </c>
      <c r="H99" s="33">
        <f t="shared" si="29"/>
        <v>53634.14</v>
      </c>
      <c r="I99" s="31">
        <v>47808.98</v>
      </c>
      <c r="J99" s="31">
        <v>0</v>
      </c>
      <c r="K99" s="32">
        <v>0</v>
      </c>
      <c r="L99" s="33">
        <f t="shared" si="30"/>
        <v>47808.98</v>
      </c>
      <c r="M99" s="31">
        <v>44790.87</v>
      </c>
      <c r="N99" s="31">
        <v>0</v>
      </c>
      <c r="O99" s="32">
        <v>0</v>
      </c>
      <c r="P99" s="33">
        <f t="shared" si="31"/>
        <v>44790.87</v>
      </c>
      <c r="Q99" s="31">
        <f t="shared" si="32"/>
        <v>146233.99</v>
      </c>
      <c r="R99" s="31">
        <f t="shared" si="32"/>
        <v>0</v>
      </c>
      <c r="S99" s="31">
        <f t="shared" si="32"/>
        <v>0</v>
      </c>
      <c r="T99" s="33">
        <f t="shared" si="33"/>
        <v>146233.99</v>
      </c>
      <c r="U99" s="31">
        <v>10082.950000000001</v>
      </c>
      <c r="V99" s="31">
        <v>0</v>
      </c>
      <c r="W99" s="31">
        <v>0</v>
      </c>
      <c r="X99" s="33">
        <f t="shared" si="34"/>
        <v>10082.950000000001</v>
      </c>
      <c r="Y99" s="31">
        <v>30698.42</v>
      </c>
      <c r="Z99" s="31">
        <v>0</v>
      </c>
      <c r="AA99" s="31">
        <v>0</v>
      </c>
      <c r="AB99" s="33">
        <f t="shared" si="35"/>
        <v>30698.42</v>
      </c>
      <c r="AC99" s="31">
        <v>51496.44</v>
      </c>
      <c r="AD99" s="31">
        <v>0</v>
      </c>
      <c r="AE99" s="31">
        <v>0</v>
      </c>
      <c r="AF99" s="33">
        <f t="shared" si="36"/>
        <v>51496.44</v>
      </c>
      <c r="AG99" s="31">
        <f t="shared" si="37"/>
        <v>92277.81</v>
      </c>
      <c r="AH99" s="31">
        <f t="shared" si="37"/>
        <v>0</v>
      </c>
      <c r="AI99" s="31">
        <f t="shared" si="37"/>
        <v>0</v>
      </c>
      <c r="AJ99" s="33">
        <f t="shared" si="38"/>
        <v>92277.81</v>
      </c>
      <c r="AK99" s="31">
        <f t="shared" si="39"/>
        <v>238511.8</v>
      </c>
      <c r="AL99" s="31">
        <f t="shared" si="39"/>
        <v>0</v>
      </c>
      <c r="AM99" s="31">
        <f t="shared" si="39"/>
        <v>0</v>
      </c>
      <c r="AN99" s="33">
        <f t="shared" si="40"/>
        <v>238511.8</v>
      </c>
      <c r="AO99" s="31">
        <f>'[1]neconsumat iulie 2020 para'!H94</f>
        <v>59559</v>
      </c>
      <c r="AP99" s="31">
        <f>'[1]neconsumat iulie 2020 para'!I94</f>
        <v>0</v>
      </c>
      <c r="AQ99" s="31">
        <f>'[1]neconsumat iulie 2020 para'!J94</f>
        <v>0</v>
      </c>
      <c r="AR99" s="33">
        <f t="shared" si="41"/>
        <v>59559</v>
      </c>
      <c r="AS99" s="31">
        <v>45062.89</v>
      </c>
      <c r="AT99" s="31">
        <v>0</v>
      </c>
      <c r="AU99" s="31">
        <v>0</v>
      </c>
      <c r="AV99" s="33">
        <f t="shared" si="42"/>
        <v>45062.89</v>
      </c>
      <c r="AW99" s="31">
        <v>60473.97</v>
      </c>
      <c r="AX99" s="31">
        <v>0</v>
      </c>
      <c r="AY99" s="31">
        <v>0</v>
      </c>
      <c r="AZ99" s="33">
        <f t="shared" si="43"/>
        <v>60473.97</v>
      </c>
      <c r="BA99" s="31">
        <f t="shared" si="44"/>
        <v>165095.85999999999</v>
      </c>
      <c r="BB99" s="31">
        <f t="shared" si="44"/>
        <v>0</v>
      </c>
      <c r="BC99" s="31">
        <f t="shared" si="44"/>
        <v>0</v>
      </c>
      <c r="BD99" s="33">
        <f t="shared" si="45"/>
        <v>165095.85999999999</v>
      </c>
      <c r="BE99" s="31">
        <v>54313.02</v>
      </c>
      <c r="BF99" s="31">
        <v>0</v>
      </c>
      <c r="BG99" s="31">
        <v>0</v>
      </c>
      <c r="BH99" s="33">
        <f t="shared" si="46"/>
        <v>54313.02</v>
      </c>
      <c r="BI99" s="31">
        <v>55489.161400000005</v>
      </c>
      <c r="BJ99" s="31">
        <v>0</v>
      </c>
      <c r="BK99" s="31">
        <v>0</v>
      </c>
      <c r="BL99" s="33">
        <f t="shared" si="47"/>
        <v>55489.161400000005</v>
      </c>
      <c r="BM99" s="31">
        <v>36176.090799999998</v>
      </c>
      <c r="BN99" s="31">
        <v>0</v>
      </c>
      <c r="BO99" s="31">
        <v>0</v>
      </c>
      <c r="BP99" s="33">
        <f t="shared" si="48"/>
        <v>36176.090799999998</v>
      </c>
      <c r="BQ99" s="31">
        <f t="shared" si="49"/>
        <v>145978.27220000001</v>
      </c>
      <c r="BR99" s="31">
        <f t="shared" si="49"/>
        <v>0</v>
      </c>
      <c r="BS99" s="31">
        <f t="shared" si="49"/>
        <v>0</v>
      </c>
      <c r="BT99" s="33">
        <f t="shared" si="50"/>
        <v>145978.27220000001</v>
      </c>
      <c r="BU99" s="31">
        <f t="shared" si="51"/>
        <v>311074.13219999999</v>
      </c>
      <c r="BV99" s="31">
        <f t="shared" si="51"/>
        <v>0</v>
      </c>
      <c r="BW99" s="31">
        <f t="shared" si="51"/>
        <v>0</v>
      </c>
      <c r="BX99" s="33">
        <f t="shared" si="52"/>
        <v>311074.13219999999</v>
      </c>
      <c r="BY99" s="31">
        <f t="shared" si="53"/>
        <v>549585.93219999992</v>
      </c>
      <c r="BZ99" s="31">
        <f t="shared" si="53"/>
        <v>0</v>
      </c>
      <c r="CA99" s="31">
        <f t="shared" si="53"/>
        <v>0</v>
      </c>
      <c r="CB99" s="33">
        <f t="shared" si="54"/>
        <v>549585.93219999992</v>
      </c>
    </row>
    <row r="100" spans="1:80">
      <c r="A100" s="28">
        <v>89</v>
      </c>
      <c r="B100" s="41" t="s">
        <v>219</v>
      </c>
      <c r="C100" s="43" t="s">
        <v>42</v>
      </c>
      <c r="D100" s="30" t="s">
        <v>220</v>
      </c>
      <c r="E100" s="31">
        <v>118885.07</v>
      </c>
      <c r="F100" s="31">
        <v>0</v>
      </c>
      <c r="G100" s="32">
        <v>0</v>
      </c>
      <c r="H100" s="33">
        <f t="shared" si="29"/>
        <v>118885.07</v>
      </c>
      <c r="I100" s="31">
        <v>128773.24</v>
      </c>
      <c r="J100" s="31">
        <v>0</v>
      </c>
      <c r="K100" s="32">
        <v>0</v>
      </c>
      <c r="L100" s="33">
        <f t="shared" si="30"/>
        <v>128773.24</v>
      </c>
      <c r="M100" s="31">
        <v>122481.85</v>
      </c>
      <c r="N100" s="31">
        <v>0</v>
      </c>
      <c r="O100" s="32">
        <v>0</v>
      </c>
      <c r="P100" s="33">
        <f t="shared" si="31"/>
        <v>122481.85</v>
      </c>
      <c r="Q100" s="31">
        <f t="shared" si="32"/>
        <v>370140.16000000003</v>
      </c>
      <c r="R100" s="31">
        <f t="shared" si="32"/>
        <v>0</v>
      </c>
      <c r="S100" s="31">
        <f t="shared" si="32"/>
        <v>0</v>
      </c>
      <c r="T100" s="33">
        <f t="shared" si="33"/>
        <v>370140.16000000003</v>
      </c>
      <c r="U100" s="31">
        <v>66981.16</v>
      </c>
      <c r="V100" s="31">
        <v>0</v>
      </c>
      <c r="W100" s="31">
        <v>0</v>
      </c>
      <c r="X100" s="33">
        <f t="shared" si="34"/>
        <v>66981.16</v>
      </c>
      <c r="Y100" s="31">
        <v>114997.93</v>
      </c>
      <c r="Z100" s="31">
        <v>0</v>
      </c>
      <c r="AA100" s="31">
        <v>0</v>
      </c>
      <c r="AB100" s="33">
        <f t="shared" si="35"/>
        <v>114997.93</v>
      </c>
      <c r="AC100" s="31">
        <v>157887.63</v>
      </c>
      <c r="AD100" s="31">
        <v>0</v>
      </c>
      <c r="AE100" s="31">
        <v>0</v>
      </c>
      <c r="AF100" s="33">
        <f t="shared" si="36"/>
        <v>157887.63</v>
      </c>
      <c r="AG100" s="31">
        <f t="shared" si="37"/>
        <v>339866.72</v>
      </c>
      <c r="AH100" s="31">
        <f t="shared" si="37"/>
        <v>0</v>
      </c>
      <c r="AI100" s="31">
        <f t="shared" si="37"/>
        <v>0</v>
      </c>
      <c r="AJ100" s="33">
        <f t="shared" si="38"/>
        <v>339866.72</v>
      </c>
      <c r="AK100" s="31">
        <f t="shared" si="39"/>
        <v>710006.88</v>
      </c>
      <c r="AL100" s="31">
        <f t="shared" si="39"/>
        <v>0</v>
      </c>
      <c r="AM100" s="31">
        <f t="shared" si="39"/>
        <v>0</v>
      </c>
      <c r="AN100" s="33">
        <f t="shared" si="40"/>
        <v>710006.88</v>
      </c>
      <c r="AO100" s="31">
        <f>'[1]neconsumat iulie 2020 para'!H95</f>
        <v>146274.5</v>
      </c>
      <c r="AP100" s="31">
        <f>'[1]neconsumat iulie 2020 para'!I95</f>
        <v>0</v>
      </c>
      <c r="AQ100" s="31">
        <f>'[1]neconsumat iulie 2020 para'!J95</f>
        <v>0</v>
      </c>
      <c r="AR100" s="33">
        <f t="shared" si="41"/>
        <v>146274.5</v>
      </c>
      <c r="AS100" s="31">
        <v>127156.67</v>
      </c>
      <c r="AT100" s="31">
        <v>0</v>
      </c>
      <c r="AU100" s="31">
        <v>0</v>
      </c>
      <c r="AV100" s="33">
        <f t="shared" si="42"/>
        <v>127156.67</v>
      </c>
      <c r="AW100" s="31">
        <v>139154.5</v>
      </c>
      <c r="AX100" s="31">
        <v>0</v>
      </c>
      <c r="AY100" s="31">
        <v>0</v>
      </c>
      <c r="AZ100" s="33">
        <f t="shared" si="43"/>
        <v>139154.5</v>
      </c>
      <c r="BA100" s="31">
        <f t="shared" si="44"/>
        <v>412585.67</v>
      </c>
      <c r="BB100" s="31">
        <f t="shared" si="44"/>
        <v>0</v>
      </c>
      <c r="BC100" s="31">
        <f t="shared" si="44"/>
        <v>0</v>
      </c>
      <c r="BD100" s="33">
        <f t="shared" si="45"/>
        <v>412585.67</v>
      </c>
      <c r="BE100" s="31">
        <v>176140.9</v>
      </c>
      <c r="BF100" s="31">
        <v>0</v>
      </c>
      <c r="BG100" s="31">
        <v>0</v>
      </c>
      <c r="BH100" s="33">
        <f t="shared" si="46"/>
        <v>176140.9</v>
      </c>
      <c r="BI100" s="31">
        <v>172799.2580812583</v>
      </c>
      <c r="BJ100" s="31">
        <v>0</v>
      </c>
      <c r="BK100" s="31">
        <v>0</v>
      </c>
      <c r="BL100" s="33">
        <f t="shared" si="47"/>
        <v>172799.2580812583</v>
      </c>
      <c r="BM100" s="31">
        <v>86445.147800000006</v>
      </c>
      <c r="BN100" s="31">
        <v>0</v>
      </c>
      <c r="BO100" s="31">
        <v>0</v>
      </c>
      <c r="BP100" s="33">
        <f t="shared" si="48"/>
        <v>86445.147800000006</v>
      </c>
      <c r="BQ100" s="31">
        <f t="shared" si="49"/>
        <v>435385.30588125833</v>
      </c>
      <c r="BR100" s="31">
        <f t="shared" si="49"/>
        <v>0</v>
      </c>
      <c r="BS100" s="31">
        <f t="shared" si="49"/>
        <v>0</v>
      </c>
      <c r="BT100" s="33">
        <f t="shared" si="50"/>
        <v>435385.30588125833</v>
      </c>
      <c r="BU100" s="31">
        <f t="shared" si="51"/>
        <v>847970.97588125826</v>
      </c>
      <c r="BV100" s="31">
        <f t="shared" si="51"/>
        <v>0</v>
      </c>
      <c r="BW100" s="31">
        <f t="shared" si="51"/>
        <v>0</v>
      </c>
      <c r="BX100" s="33">
        <f t="shared" si="52"/>
        <v>847970.97588125826</v>
      </c>
      <c r="BY100" s="31">
        <f t="shared" si="53"/>
        <v>1557977.8558812584</v>
      </c>
      <c r="BZ100" s="31">
        <f t="shared" si="53"/>
        <v>0</v>
      </c>
      <c r="CA100" s="31">
        <f t="shared" si="53"/>
        <v>0</v>
      </c>
      <c r="CB100" s="33">
        <f t="shared" si="54"/>
        <v>1557977.8558812584</v>
      </c>
    </row>
    <row r="101" spans="1:80">
      <c r="A101" s="28">
        <v>90</v>
      </c>
      <c r="B101" s="41" t="s">
        <v>221</v>
      </c>
      <c r="C101" s="43" t="s">
        <v>57</v>
      </c>
      <c r="D101" s="30" t="s">
        <v>222</v>
      </c>
      <c r="E101" s="31"/>
      <c r="F101" s="31"/>
      <c r="G101" s="32">
        <v>73235</v>
      </c>
      <c r="H101" s="33">
        <f t="shared" si="29"/>
        <v>73235</v>
      </c>
      <c r="I101" s="31"/>
      <c r="J101" s="31"/>
      <c r="K101" s="32">
        <v>74180</v>
      </c>
      <c r="L101" s="33">
        <f t="shared" si="30"/>
        <v>74180</v>
      </c>
      <c r="M101" s="31"/>
      <c r="N101" s="31"/>
      <c r="O101" s="32">
        <v>70240</v>
      </c>
      <c r="P101" s="33">
        <f t="shared" si="31"/>
        <v>70240</v>
      </c>
      <c r="Q101" s="31">
        <f t="shared" si="32"/>
        <v>0</v>
      </c>
      <c r="R101" s="31">
        <f t="shared" si="32"/>
        <v>0</v>
      </c>
      <c r="S101" s="31">
        <f t="shared" si="32"/>
        <v>217655</v>
      </c>
      <c r="T101" s="33">
        <f t="shared" si="33"/>
        <v>217655</v>
      </c>
      <c r="U101" s="31"/>
      <c r="V101" s="31"/>
      <c r="W101" s="31">
        <v>56550</v>
      </c>
      <c r="X101" s="33">
        <f t="shared" si="34"/>
        <v>56550</v>
      </c>
      <c r="Y101" s="31">
        <v>0</v>
      </c>
      <c r="Z101" s="31">
        <v>0</v>
      </c>
      <c r="AA101" s="31">
        <v>74990</v>
      </c>
      <c r="AB101" s="33">
        <f t="shared" si="35"/>
        <v>74990</v>
      </c>
      <c r="AC101" s="31">
        <v>0</v>
      </c>
      <c r="AD101" s="31">
        <v>0</v>
      </c>
      <c r="AE101" s="31">
        <v>76565</v>
      </c>
      <c r="AF101" s="33">
        <f t="shared" si="36"/>
        <v>76565</v>
      </c>
      <c r="AG101" s="31">
        <f t="shared" si="37"/>
        <v>0</v>
      </c>
      <c r="AH101" s="31">
        <f t="shared" si="37"/>
        <v>0</v>
      </c>
      <c r="AI101" s="31">
        <f t="shared" si="37"/>
        <v>208105</v>
      </c>
      <c r="AJ101" s="33">
        <f t="shared" si="38"/>
        <v>208105</v>
      </c>
      <c r="AK101" s="31">
        <f t="shared" si="39"/>
        <v>0</v>
      </c>
      <c r="AL101" s="31">
        <f t="shared" si="39"/>
        <v>0</v>
      </c>
      <c r="AM101" s="31">
        <f t="shared" si="39"/>
        <v>425760</v>
      </c>
      <c r="AN101" s="33">
        <f t="shared" si="40"/>
        <v>425760</v>
      </c>
      <c r="AO101" s="31">
        <f>'[1]neconsumat iulie 2020 para'!H96</f>
        <v>0</v>
      </c>
      <c r="AP101" s="31">
        <f>'[1]neconsumat iulie 2020 para'!I96</f>
        <v>0</v>
      </c>
      <c r="AQ101" s="31">
        <f>'[1]neconsumat iulie 2020 para'!J96</f>
        <v>76075</v>
      </c>
      <c r="AR101" s="33">
        <f t="shared" si="41"/>
        <v>76075</v>
      </c>
      <c r="AS101" s="31">
        <v>0</v>
      </c>
      <c r="AT101" s="31">
        <v>0</v>
      </c>
      <c r="AU101" s="31">
        <v>63695</v>
      </c>
      <c r="AV101" s="33">
        <f t="shared" si="42"/>
        <v>63695</v>
      </c>
      <c r="AW101" s="31">
        <v>0</v>
      </c>
      <c r="AX101" s="31">
        <v>0</v>
      </c>
      <c r="AY101" s="31">
        <v>88760</v>
      </c>
      <c r="AZ101" s="33">
        <f t="shared" si="43"/>
        <v>88760</v>
      </c>
      <c r="BA101" s="31">
        <f t="shared" si="44"/>
        <v>0</v>
      </c>
      <c r="BB101" s="31">
        <f t="shared" si="44"/>
        <v>0</v>
      </c>
      <c r="BC101" s="31">
        <f t="shared" si="44"/>
        <v>228530</v>
      </c>
      <c r="BD101" s="33">
        <f t="shared" si="45"/>
        <v>228530</v>
      </c>
      <c r="BE101" s="31">
        <v>0</v>
      </c>
      <c r="BF101" s="31">
        <v>0</v>
      </c>
      <c r="BG101" s="31">
        <v>90175</v>
      </c>
      <c r="BH101" s="33">
        <f t="shared" si="46"/>
        <v>90175</v>
      </c>
      <c r="BI101" s="31">
        <v>0</v>
      </c>
      <c r="BJ101" s="31">
        <v>0</v>
      </c>
      <c r="BK101" s="31">
        <v>88115.378200000006</v>
      </c>
      <c r="BL101" s="33">
        <f t="shared" si="47"/>
        <v>88115.378200000006</v>
      </c>
      <c r="BM101" s="31">
        <v>0</v>
      </c>
      <c r="BN101" s="31">
        <v>0</v>
      </c>
      <c r="BO101" s="31">
        <v>59060.070399999997</v>
      </c>
      <c r="BP101" s="33">
        <f t="shared" si="48"/>
        <v>59060.070399999997</v>
      </c>
      <c r="BQ101" s="31">
        <f t="shared" si="49"/>
        <v>0</v>
      </c>
      <c r="BR101" s="31">
        <f t="shared" si="49"/>
        <v>0</v>
      </c>
      <c r="BS101" s="31">
        <f t="shared" si="49"/>
        <v>237350.4486</v>
      </c>
      <c r="BT101" s="33">
        <f t="shared" si="50"/>
        <v>237350.4486</v>
      </c>
      <c r="BU101" s="31">
        <f t="shared" si="51"/>
        <v>0</v>
      </c>
      <c r="BV101" s="31">
        <f t="shared" si="51"/>
        <v>0</v>
      </c>
      <c r="BW101" s="31">
        <f t="shared" si="51"/>
        <v>465880.4486</v>
      </c>
      <c r="BX101" s="33">
        <f t="shared" si="52"/>
        <v>465880.4486</v>
      </c>
      <c r="BY101" s="31">
        <f t="shared" si="53"/>
        <v>0</v>
      </c>
      <c r="BZ101" s="31">
        <f t="shared" si="53"/>
        <v>0</v>
      </c>
      <c r="CA101" s="31">
        <f t="shared" si="53"/>
        <v>891640.4486</v>
      </c>
      <c r="CB101" s="33">
        <f t="shared" si="54"/>
        <v>891640.4486</v>
      </c>
    </row>
    <row r="102" spans="1:80">
      <c r="A102" s="28">
        <v>91</v>
      </c>
      <c r="B102" s="41" t="s">
        <v>223</v>
      </c>
      <c r="C102" s="43" t="s">
        <v>57</v>
      </c>
      <c r="D102" s="43" t="s">
        <v>224</v>
      </c>
      <c r="E102" s="44">
        <v>0</v>
      </c>
      <c r="F102" s="44">
        <v>0</v>
      </c>
      <c r="G102" s="45">
        <v>276510</v>
      </c>
      <c r="H102" s="33">
        <f t="shared" si="29"/>
        <v>276510</v>
      </c>
      <c r="I102" s="44">
        <v>0</v>
      </c>
      <c r="J102" s="44">
        <v>0</v>
      </c>
      <c r="K102" s="45">
        <v>280047</v>
      </c>
      <c r="L102" s="33">
        <f t="shared" si="30"/>
        <v>280047</v>
      </c>
      <c r="M102" s="44">
        <v>0</v>
      </c>
      <c r="N102" s="44">
        <v>0</v>
      </c>
      <c r="O102" s="45">
        <v>283210</v>
      </c>
      <c r="P102" s="33">
        <f t="shared" si="31"/>
        <v>283210</v>
      </c>
      <c r="Q102" s="31">
        <f t="shared" si="32"/>
        <v>0</v>
      </c>
      <c r="R102" s="31">
        <f t="shared" si="32"/>
        <v>0</v>
      </c>
      <c r="S102" s="31">
        <f t="shared" si="32"/>
        <v>839767</v>
      </c>
      <c r="T102" s="33">
        <f t="shared" si="33"/>
        <v>839767</v>
      </c>
      <c r="U102" s="31">
        <v>0</v>
      </c>
      <c r="V102" s="31">
        <v>0</v>
      </c>
      <c r="W102" s="31">
        <v>194140</v>
      </c>
      <c r="X102" s="33">
        <f t="shared" si="34"/>
        <v>194140</v>
      </c>
      <c r="Y102" s="31">
        <v>0</v>
      </c>
      <c r="Z102" s="31">
        <v>0</v>
      </c>
      <c r="AA102" s="31">
        <v>276850</v>
      </c>
      <c r="AB102" s="33">
        <f t="shared" si="35"/>
        <v>276850</v>
      </c>
      <c r="AC102" s="31">
        <v>0</v>
      </c>
      <c r="AD102" s="31">
        <v>0</v>
      </c>
      <c r="AE102" s="31">
        <v>271935</v>
      </c>
      <c r="AF102" s="33">
        <f t="shared" si="36"/>
        <v>271935</v>
      </c>
      <c r="AG102" s="31">
        <f t="shared" si="37"/>
        <v>0</v>
      </c>
      <c r="AH102" s="31">
        <f t="shared" si="37"/>
        <v>0</v>
      </c>
      <c r="AI102" s="31">
        <f t="shared" si="37"/>
        <v>742925</v>
      </c>
      <c r="AJ102" s="33">
        <f t="shared" si="38"/>
        <v>742925</v>
      </c>
      <c r="AK102" s="31">
        <f t="shared" si="39"/>
        <v>0</v>
      </c>
      <c r="AL102" s="31">
        <f t="shared" si="39"/>
        <v>0</v>
      </c>
      <c r="AM102" s="31">
        <f t="shared" si="39"/>
        <v>1582692</v>
      </c>
      <c r="AN102" s="33">
        <f t="shared" si="40"/>
        <v>1582692</v>
      </c>
      <c r="AO102" s="31">
        <f>'[1]neconsumat iulie 2020 para'!H97</f>
        <v>0</v>
      </c>
      <c r="AP102" s="31">
        <f>'[1]neconsumat iulie 2020 para'!I97</f>
        <v>0</v>
      </c>
      <c r="AQ102" s="31">
        <f>'[1]neconsumat iulie 2020 para'!J97</f>
        <v>281997</v>
      </c>
      <c r="AR102" s="33">
        <f t="shared" si="41"/>
        <v>281997</v>
      </c>
      <c r="AS102" s="31">
        <v>0</v>
      </c>
      <c r="AT102" s="31">
        <v>0</v>
      </c>
      <c r="AU102" s="31">
        <v>245765</v>
      </c>
      <c r="AV102" s="33">
        <f t="shared" si="42"/>
        <v>245765</v>
      </c>
      <c r="AW102" s="31">
        <v>0</v>
      </c>
      <c r="AX102" s="31">
        <v>0</v>
      </c>
      <c r="AY102" s="31">
        <v>304845</v>
      </c>
      <c r="AZ102" s="33">
        <f t="shared" si="43"/>
        <v>304845</v>
      </c>
      <c r="BA102" s="31">
        <f t="shared" si="44"/>
        <v>0</v>
      </c>
      <c r="BB102" s="31">
        <f t="shared" si="44"/>
        <v>0</v>
      </c>
      <c r="BC102" s="31">
        <f t="shared" si="44"/>
        <v>832607</v>
      </c>
      <c r="BD102" s="33">
        <f t="shared" si="45"/>
        <v>832607</v>
      </c>
      <c r="BE102" s="31">
        <v>0</v>
      </c>
      <c r="BF102" s="31">
        <v>0</v>
      </c>
      <c r="BG102" s="31">
        <v>327610</v>
      </c>
      <c r="BH102" s="33">
        <f t="shared" si="46"/>
        <v>327610</v>
      </c>
      <c r="BI102" s="31">
        <v>0</v>
      </c>
      <c r="BJ102" s="31">
        <v>0</v>
      </c>
      <c r="BK102" s="31">
        <v>315011.89760000003</v>
      </c>
      <c r="BL102" s="33">
        <f t="shared" si="47"/>
        <v>315011.89760000003</v>
      </c>
      <c r="BM102" s="31">
        <v>0</v>
      </c>
      <c r="BN102" s="31">
        <v>0</v>
      </c>
      <c r="BO102" s="31">
        <v>209057.15420000002</v>
      </c>
      <c r="BP102" s="33">
        <f t="shared" si="48"/>
        <v>209057.15420000002</v>
      </c>
      <c r="BQ102" s="31">
        <f t="shared" si="49"/>
        <v>0</v>
      </c>
      <c r="BR102" s="31">
        <f t="shared" si="49"/>
        <v>0</v>
      </c>
      <c r="BS102" s="31">
        <f t="shared" si="49"/>
        <v>851679.05180000002</v>
      </c>
      <c r="BT102" s="33">
        <f t="shared" si="50"/>
        <v>851679.05180000002</v>
      </c>
      <c r="BU102" s="31">
        <f t="shared" si="51"/>
        <v>0</v>
      </c>
      <c r="BV102" s="31">
        <f t="shared" si="51"/>
        <v>0</v>
      </c>
      <c r="BW102" s="31">
        <f t="shared" si="51"/>
        <v>1684286.0518</v>
      </c>
      <c r="BX102" s="33">
        <f t="shared" si="52"/>
        <v>1684286.0518</v>
      </c>
      <c r="BY102" s="31">
        <f t="shared" si="53"/>
        <v>0</v>
      </c>
      <c r="BZ102" s="31">
        <f t="shared" si="53"/>
        <v>0</v>
      </c>
      <c r="CA102" s="31">
        <f t="shared" si="53"/>
        <v>3266978.0518</v>
      </c>
      <c r="CB102" s="33">
        <f t="shared" si="54"/>
        <v>3266978.0518</v>
      </c>
    </row>
    <row r="103" spans="1:80">
      <c r="A103" s="28">
        <v>92</v>
      </c>
      <c r="B103" s="41" t="s">
        <v>225</v>
      </c>
      <c r="C103" s="43" t="s">
        <v>57</v>
      </c>
      <c r="D103" s="43" t="s">
        <v>226</v>
      </c>
      <c r="E103" s="44"/>
      <c r="F103" s="44"/>
      <c r="G103" s="45">
        <v>202325</v>
      </c>
      <c r="H103" s="33">
        <f t="shared" si="29"/>
        <v>202325</v>
      </c>
      <c r="I103" s="44"/>
      <c r="J103" s="44"/>
      <c r="K103" s="45">
        <v>205480</v>
      </c>
      <c r="L103" s="33">
        <f t="shared" si="30"/>
        <v>205480</v>
      </c>
      <c r="M103" s="44"/>
      <c r="N103" s="44"/>
      <c r="O103" s="45">
        <v>208495</v>
      </c>
      <c r="P103" s="33">
        <f t="shared" si="31"/>
        <v>208495</v>
      </c>
      <c r="Q103" s="31">
        <f t="shared" si="32"/>
        <v>0</v>
      </c>
      <c r="R103" s="31">
        <f t="shared" si="32"/>
        <v>0</v>
      </c>
      <c r="S103" s="31">
        <f t="shared" si="32"/>
        <v>616300</v>
      </c>
      <c r="T103" s="33">
        <f t="shared" si="33"/>
        <v>616300</v>
      </c>
      <c r="U103" s="31"/>
      <c r="V103" s="31"/>
      <c r="W103" s="31">
        <v>108675</v>
      </c>
      <c r="X103" s="33">
        <f t="shared" si="34"/>
        <v>108675</v>
      </c>
      <c r="Y103" s="31">
        <v>0</v>
      </c>
      <c r="Z103" s="31">
        <v>0</v>
      </c>
      <c r="AA103" s="31">
        <v>149210</v>
      </c>
      <c r="AB103" s="33">
        <f t="shared" si="35"/>
        <v>149210</v>
      </c>
      <c r="AC103" s="31">
        <v>0</v>
      </c>
      <c r="AD103" s="31">
        <v>0</v>
      </c>
      <c r="AE103" s="31">
        <v>212285</v>
      </c>
      <c r="AF103" s="33">
        <f t="shared" si="36"/>
        <v>212285</v>
      </c>
      <c r="AG103" s="31">
        <f t="shared" si="37"/>
        <v>0</v>
      </c>
      <c r="AH103" s="31">
        <f t="shared" si="37"/>
        <v>0</v>
      </c>
      <c r="AI103" s="31">
        <f t="shared" si="37"/>
        <v>470170</v>
      </c>
      <c r="AJ103" s="33">
        <f t="shared" si="38"/>
        <v>470170</v>
      </c>
      <c r="AK103" s="31">
        <f t="shared" si="39"/>
        <v>0</v>
      </c>
      <c r="AL103" s="31">
        <f t="shared" si="39"/>
        <v>0</v>
      </c>
      <c r="AM103" s="31">
        <f t="shared" si="39"/>
        <v>1086470</v>
      </c>
      <c r="AN103" s="33">
        <f t="shared" si="40"/>
        <v>1086470</v>
      </c>
      <c r="AO103" s="31">
        <f>'[1]neconsumat iulie 2020 para'!H98</f>
        <v>0</v>
      </c>
      <c r="AP103" s="31">
        <f>'[1]neconsumat iulie 2020 para'!I98</f>
        <v>0</v>
      </c>
      <c r="AQ103" s="31">
        <f>'[1]neconsumat iulie 2020 para'!J98</f>
        <v>231430</v>
      </c>
      <c r="AR103" s="33">
        <f t="shared" si="41"/>
        <v>231430</v>
      </c>
      <c r="AS103" s="31">
        <v>0</v>
      </c>
      <c r="AT103" s="31">
        <v>0</v>
      </c>
      <c r="AU103" s="31">
        <v>196525</v>
      </c>
      <c r="AV103" s="33">
        <f t="shared" si="42"/>
        <v>196525</v>
      </c>
      <c r="AW103" s="31">
        <v>0</v>
      </c>
      <c r="AX103" s="31">
        <v>0</v>
      </c>
      <c r="AY103" s="31">
        <v>276700</v>
      </c>
      <c r="AZ103" s="33">
        <f t="shared" si="43"/>
        <v>276700</v>
      </c>
      <c r="BA103" s="31">
        <f t="shared" si="44"/>
        <v>0</v>
      </c>
      <c r="BB103" s="31">
        <f t="shared" si="44"/>
        <v>0</v>
      </c>
      <c r="BC103" s="31">
        <f t="shared" si="44"/>
        <v>704655</v>
      </c>
      <c r="BD103" s="33">
        <f t="shared" si="45"/>
        <v>704655</v>
      </c>
      <c r="BE103" s="31">
        <v>0</v>
      </c>
      <c r="BF103" s="31">
        <v>0</v>
      </c>
      <c r="BG103" s="31">
        <v>292715</v>
      </c>
      <c r="BH103" s="33">
        <f t="shared" si="46"/>
        <v>292715</v>
      </c>
      <c r="BI103" s="31">
        <v>0</v>
      </c>
      <c r="BJ103" s="31">
        <v>0</v>
      </c>
      <c r="BK103" s="31">
        <v>296079.04150409665</v>
      </c>
      <c r="BL103" s="33">
        <f t="shared" si="47"/>
        <v>296079.04150409665</v>
      </c>
      <c r="BM103" s="31">
        <v>0</v>
      </c>
      <c r="BN103" s="31">
        <v>0</v>
      </c>
      <c r="BO103" s="31">
        <v>156076.133</v>
      </c>
      <c r="BP103" s="33">
        <f t="shared" si="48"/>
        <v>156076.133</v>
      </c>
      <c r="BQ103" s="31">
        <f t="shared" si="49"/>
        <v>0</v>
      </c>
      <c r="BR103" s="31">
        <f t="shared" si="49"/>
        <v>0</v>
      </c>
      <c r="BS103" s="31">
        <f t="shared" si="49"/>
        <v>744870.17450409674</v>
      </c>
      <c r="BT103" s="33">
        <f t="shared" si="50"/>
        <v>744870.17450409674</v>
      </c>
      <c r="BU103" s="31">
        <f t="shared" si="51"/>
        <v>0</v>
      </c>
      <c r="BV103" s="31">
        <f t="shared" si="51"/>
        <v>0</v>
      </c>
      <c r="BW103" s="31">
        <f t="shared" si="51"/>
        <v>1449525.1745040966</v>
      </c>
      <c r="BX103" s="33">
        <f t="shared" si="52"/>
        <v>1449525.1745040966</v>
      </c>
      <c r="BY103" s="31">
        <f t="shared" si="53"/>
        <v>0</v>
      </c>
      <c r="BZ103" s="31">
        <f t="shared" si="53"/>
        <v>0</v>
      </c>
      <c r="CA103" s="31">
        <f t="shared" si="53"/>
        <v>2535995.1745040966</v>
      </c>
      <c r="CB103" s="33">
        <f t="shared" si="54"/>
        <v>2535995.1745040966</v>
      </c>
    </row>
    <row r="104" spans="1:80">
      <c r="A104" s="28">
        <v>93</v>
      </c>
      <c r="B104" s="41" t="s">
        <v>227</v>
      </c>
      <c r="C104" s="43" t="s">
        <v>57</v>
      </c>
      <c r="D104" s="43" t="s">
        <v>228</v>
      </c>
      <c r="E104" s="44"/>
      <c r="F104" s="44"/>
      <c r="G104" s="45">
        <v>212450</v>
      </c>
      <c r="H104" s="33">
        <f t="shared" si="29"/>
        <v>212450</v>
      </c>
      <c r="I104" s="44"/>
      <c r="J104" s="44"/>
      <c r="K104" s="45">
        <v>203368</v>
      </c>
      <c r="L104" s="33">
        <f t="shared" si="30"/>
        <v>203368</v>
      </c>
      <c r="M104" s="44"/>
      <c r="N104" s="44"/>
      <c r="O104" s="45">
        <v>203721</v>
      </c>
      <c r="P104" s="33">
        <f t="shared" si="31"/>
        <v>203721</v>
      </c>
      <c r="Q104" s="31">
        <f t="shared" si="32"/>
        <v>0</v>
      </c>
      <c r="R104" s="31">
        <f t="shared" si="32"/>
        <v>0</v>
      </c>
      <c r="S104" s="31">
        <f t="shared" si="32"/>
        <v>619539</v>
      </c>
      <c r="T104" s="33">
        <f t="shared" si="33"/>
        <v>619539</v>
      </c>
      <c r="U104" s="31"/>
      <c r="V104" s="31"/>
      <c r="W104" s="31">
        <v>109727</v>
      </c>
      <c r="X104" s="33">
        <f t="shared" si="34"/>
        <v>109727</v>
      </c>
      <c r="Y104" s="31">
        <v>0</v>
      </c>
      <c r="Z104" s="31">
        <v>0</v>
      </c>
      <c r="AA104" s="31">
        <v>231387</v>
      </c>
      <c r="AB104" s="33">
        <f t="shared" si="35"/>
        <v>231387</v>
      </c>
      <c r="AC104" s="31">
        <v>0</v>
      </c>
      <c r="AD104" s="31">
        <v>0</v>
      </c>
      <c r="AE104" s="31">
        <v>281551</v>
      </c>
      <c r="AF104" s="33">
        <f t="shared" si="36"/>
        <v>281551</v>
      </c>
      <c r="AG104" s="31">
        <f t="shared" si="37"/>
        <v>0</v>
      </c>
      <c r="AH104" s="31">
        <f t="shared" si="37"/>
        <v>0</v>
      </c>
      <c r="AI104" s="31">
        <f t="shared" si="37"/>
        <v>622665</v>
      </c>
      <c r="AJ104" s="33">
        <f t="shared" si="38"/>
        <v>622665</v>
      </c>
      <c r="AK104" s="31">
        <f t="shared" si="39"/>
        <v>0</v>
      </c>
      <c r="AL104" s="31">
        <f t="shared" si="39"/>
        <v>0</v>
      </c>
      <c r="AM104" s="31">
        <f t="shared" si="39"/>
        <v>1242204</v>
      </c>
      <c r="AN104" s="33">
        <f t="shared" si="40"/>
        <v>1242204</v>
      </c>
      <c r="AO104" s="31">
        <f>'[1]neconsumat iulie 2020 para'!H99</f>
        <v>0</v>
      </c>
      <c r="AP104" s="31">
        <f>'[1]neconsumat iulie 2020 para'!I99</f>
        <v>0</v>
      </c>
      <c r="AQ104" s="31">
        <f>'[1]neconsumat iulie 2020 para'!J99</f>
        <v>277039</v>
      </c>
      <c r="AR104" s="33">
        <f t="shared" si="41"/>
        <v>277039</v>
      </c>
      <c r="AS104" s="31">
        <v>0</v>
      </c>
      <c r="AT104" s="31">
        <v>0</v>
      </c>
      <c r="AU104" s="31">
        <v>240309</v>
      </c>
      <c r="AV104" s="33">
        <f t="shared" si="42"/>
        <v>240309</v>
      </c>
      <c r="AW104" s="31">
        <v>0</v>
      </c>
      <c r="AX104" s="31">
        <v>0</v>
      </c>
      <c r="AY104" s="31">
        <v>333419</v>
      </c>
      <c r="AZ104" s="33">
        <f t="shared" si="43"/>
        <v>333419</v>
      </c>
      <c r="BA104" s="31">
        <f t="shared" si="44"/>
        <v>0</v>
      </c>
      <c r="BB104" s="31">
        <f t="shared" si="44"/>
        <v>0</v>
      </c>
      <c r="BC104" s="31">
        <f t="shared" si="44"/>
        <v>850767</v>
      </c>
      <c r="BD104" s="33">
        <f t="shared" si="45"/>
        <v>850767</v>
      </c>
      <c r="BE104" s="31">
        <v>0</v>
      </c>
      <c r="BF104" s="31">
        <v>0</v>
      </c>
      <c r="BG104" s="31">
        <v>352320</v>
      </c>
      <c r="BH104" s="33">
        <f t="shared" si="46"/>
        <v>352320</v>
      </c>
      <c r="BI104" s="31">
        <v>0</v>
      </c>
      <c r="BJ104" s="31">
        <v>0</v>
      </c>
      <c r="BK104" s="31">
        <v>356418.70355974504</v>
      </c>
      <c r="BL104" s="33">
        <f t="shared" si="47"/>
        <v>356418.70355974504</v>
      </c>
      <c r="BM104" s="31">
        <v>0</v>
      </c>
      <c r="BN104" s="31">
        <v>0</v>
      </c>
      <c r="BO104" s="31">
        <v>189359.69340000002</v>
      </c>
      <c r="BP104" s="33">
        <f t="shared" si="48"/>
        <v>189359.69340000002</v>
      </c>
      <c r="BQ104" s="31">
        <f t="shared" si="49"/>
        <v>0</v>
      </c>
      <c r="BR104" s="31">
        <f t="shared" si="49"/>
        <v>0</v>
      </c>
      <c r="BS104" s="31">
        <f t="shared" si="49"/>
        <v>898098.39695974509</v>
      </c>
      <c r="BT104" s="33">
        <f t="shared" si="50"/>
        <v>898098.39695974509</v>
      </c>
      <c r="BU104" s="31">
        <f t="shared" si="51"/>
        <v>0</v>
      </c>
      <c r="BV104" s="31">
        <f t="shared" si="51"/>
        <v>0</v>
      </c>
      <c r="BW104" s="31">
        <f t="shared" si="51"/>
        <v>1748865.3969597451</v>
      </c>
      <c r="BX104" s="33">
        <f t="shared" si="52"/>
        <v>1748865.3969597451</v>
      </c>
      <c r="BY104" s="31">
        <f t="shared" si="53"/>
        <v>0</v>
      </c>
      <c r="BZ104" s="31">
        <f t="shared" si="53"/>
        <v>0</v>
      </c>
      <c r="CA104" s="31">
        <f t="shared" si="53"/>
        <v>2991069.3969597453</v>
      </c>
      <c r="CB104" s="33">
        <f t="shared" si="54"/>
        <v>2991069.3969597453</v>
      </c>
    </row>
    <row r="105" spans="1:80">
      <c r="A105" s="28">
        <v>94</v>
      </c>
      <c r="B105" s="41" t="s">
        <v>229</v>
      </c>
      <c r="C105" s="43" t="s">
        <v>57</v>
      </c>
      <c r="D105" s="43" t="s">
        <v>230</v>
      </c>
      <c r="E105" s="44"/>
      <c r="F105" s="44"/>
      <c r="G105" s="45">
        <v>126425</v>
      </c>
      <c r="H105" s="33">
        <f t="shared" si="29"/>
        <v>126425</v>
      </c>
      <c r="I105" s="44"/>
      <c r="J105" s="44"/>
      <c r="K105" s="45">
        <v>172875</v>
      </c>
      <c r="L105" s="33">
        <f t="shared" si="30"/>
        <v>172875</v>
      </c>
      <c r="M105" s="44"/>
      <c r="N105" s="44"/>
      <c r="O105" s="45">
        <v>175460</v>
      </c>
      <c r="P105" s="33">
        <f t="shared" si="31"/>
        <v>175460</v>
      </c>
      <c r="Q105" s="31">
        <f t="shared" si="32"/>
        <v>0</v>
      </c>
      <c r="R105" s="31">
        <f t="shared" si="32"/>
        <v>0</v>
      </c>
      <c r="S105" s="31">
        <f t="shared" si="32"/>
        <v>474760</v>
      </c>
      <c r="T105" s="33">
        <f t="shared" si="33"/>
        <v>474760</v>
      </c>
      <c r="U105" s="31"/>
      <c r="V105" s="31"/>
      <c r="W105" s="31">
        <v>171230</v>
      </c>
      <c r="X105" s="33">
        <f t="shared" si="34"/>
        <v>171230</v>
      </c>
      <c r="Y105" s="31">
        <v>0</v>
      </c>
      <c r="Z105" s="31">
        <v>0</v>
      </c>
      <c r="AA105" s="31">
        <v>169454</v>
      </c>
      <c r="AB105" s="33">
        <f t="shared" si="35"/>
        <v>169454</v>
      </c>
      <c r="AC105" s="31">
        <v>0</v>
      </c>
      <c r="AD105" s="31">
        <v>0</v>
      </c>
      <c r="AE105" s="31">
        <v>176950</v>
      </c>
      <c r="AF105" s="33">
        <f t="shared" si="36"/>
        <v>176950</v>
      </c>
      <c r="AG105" s="31">
        <f t="shared" si="37"/>
        <v>0</v>
      </c>
      <c r="AH105" s="31">
        <f t="shared" si="37"/>
        <v>0</v>
      </c>
      <c r="AI105" s="31">
        <f t="shared" si="37"/>
        <v>517634</v>
      </c>
      <c r="AJ105" s="33">
        <f t="shared" si="38"/>
        <v>517634</v>
      </c>
      <c r="AK105" s="31">
        <f t="shared" si="39"/>
        <v>0</v>
      </c>
      <c r="AL105" s="31">
        <f t="shared" si="39"/>
        <v>0</v>
      </c>
      <c r="AM105" s="31">
        <f t="shared" si="39"/>
        <v>992394</v>
      </c>
      <c r="AN105" s="33">
        <f t="shared" si="40"/>
        <v>992394</v>
      </c>
      <c r="AO105" s="31">
        <f>'[1]neconsumat iulie 2020 para'!H100</f>
        <v>0</v>
      </c>
      <c r="AP105" s="31">
        <f>'[1]neconsumat iulie 2020 para'!I100</f>
        <v>0</v>
      </c>
      <c r="AQ105" s="31">
        <f>'[1]neconsumat iulie 2020 para'!J100</f>
        <v>189668</v>
      </c>
      <c r="AR105" s="33">
        <f t="shared" si="41"/>
        <v>189668</v>
      </c>
      <c r="AS105" s="31">
        <v>0</v>
      </c>
      <c r="AT105" s="31">
        <v>0</v>
      </c>
      <c r="AU105" s="31">
        <v>154765</v>
      </c>
      <c r="AV105" s="33">
        <f t="shared" si="42"/>
        <v>154765</v>
      </c>
      <c r="AW105" s="31">
        <v>0</v>
      </c>
      <c r="AX105" s="31">
        <v>0</v>
      </c>
      <c r="AY105" s="31">
        <v>205282</v>
      </c>
      <c r="AZ105" s="33">
        <f t="shared" si="43"/>
        <v>205282</v>
      </c>
      <c r="BA105" s="31">
        <f t="shared" si="44"/>
        <v>0</v>
      </c>
      <c r="BB105" s="31">
        <f t="shared" si="44"/>
        <v>0</v>
      </c>
      <c r="BC105" s="31">
        <f t="shared" si="44"/>
        <v>549715</v>
      </c>
      <c r="BD105" s="33">
        <f t="shared" si="45"/>
        <v>549715</v>
      </c>
      <c r="BE105" s="31">
        <v>0</v>
      </c>
      <c r="BF105" s="31">
        <v>0</v>
      </c>
      <c r="BG105" s="31">
        <v>245860</v>
      </c>
      <c r="BH105" s="33">
        <f t="shared" si="46"/>
        <v>245860</v>
      </c>
      <c r="BI105" s="31">
        <v>0</v>
      </c>
      <c r="BJ105" s="31">
        <v>0</v>
      </c>
      <c r="BK105" s="31">
        <v>249139.01753936638</v>
      </c>
      <c r="BL105" s="33">
        <f t="shared" si="47"/>
        <v>249139.01753936638</v>
      </c>
      <c r="BM105" s="31">
        <v>0</v>
      </c>
      <c r="BN105" s="31">
        <v>0</v>
      </c>
      <c r="BO105" s="31">
        <v>130959.45559999999</v>
      </c>
      <c r="BP105" s="33">
        <f t="shared" si="48"/>
        <v>130959.45559999999</v>
      </c>
      <c r="BQ105" s="31">
        <f t="shared" si="49"/>
        <v>0</v>
      </c>
      <c r="BR105" s="31">
        <f t="shared" si="49"/>
        <v>0</v>
      </c>
      <c r="BS105" s="31">
        <f t="shared" si="49"/>
        <v>625958.47313936637</v>
      </c>
      <c r="BT105" s="33">
        <f t="shared" si="50"/>
        <v>625958.47313936637</v>
      </c>
      <c r="BU105" s="31">
        <f t="shared" si="51"/>
        <v>0</v>
      </c>
      <c r="BV105" s="31">
        <f t="shared" si="51"/>
        <v>0</v>
      </c>
      <c r="BW105" s="31">
        <f t="shared" si="51"/>
        <v>1175673.4731393664</v>
      </c>
      <c r="BX105" s="33">
        <f t="shared" si="52"/>
        <v>1175673.4731393664</v>
      </c>
      <c r="BY105" s="31">
        <f t="shared" si="53"/>
        <v>0</v>
      </c>
      <c r="BZ105" s="31">
        <f t="shared" si="53"/>
        <v>0</v>
      </c>
      <c r="CA105" s="31">
        <f t="shared" si="53"/>
        <v>2168067.4731393661</v>
      </c>
      <c r="CB105" s="33">
        <f t="shared" si="54"/>
        <v>2168067.4731393661</v>
      </c>
    </row>
    <row r="106" spans="1:80">
      <c r="A106" s="28">
        <v>95</v>
      </c>
      <c r="B106" s="41" t="s">
        <v>231</v>
      </c>
      <c r="C106" s="43" t="s">
        <v>36</v>
      </c>
      <c r="D106" s="43" t="s">
        <v>232</v>
      </c>
      <c r="E106" s="44">
        <v>95471.56</v>
      </c>
      <c r="F106" s="44">
        <v>0</v>
      </c>
      <c r="G106" s="45">
        <v>104847</v>
      </c>
      <c r="H106" s="33">
        <f t="shared" si="29"/>
        <v>200318.56</v>
      </c>
      <c r="I106" s="44">
        <v>96195.5</v>
      </c>
      <c r="J106" s="44">
        <v>0</v>
      </c>
      <c r="K106" s="45">
        <v>106559</v>
      </c>
      <c r="L106" s="33">
        <f t="shared" si="30"/>
        <v>202754.5</v>
      </c>
      <c r="M106" s="44">
        <v>94156.38</v>
      </c>
      <c r="N106" s="44"/>
      <c r="O106" s="45">
        <v>108195</v>
      </c>
      <c r="P106" s="33">
        <f t="shared" si="31"/>
        <v>202351.38</v>
      </c>
      <c r="Q106" s="31">
        <f t="shared" si="32"/>
        <v>285823.44</v>
      </c>
      <c r="R106" s="31">
        <f t="shared" si="32"/>
        <v>0</v>
      </c>
      <c r="S106" s="31">
        <f t="shared" si="32"/>
        <v>319601</v>
      </c>
      <c r="T106" s="33">
        <f t="shared" si="33"/>
        <v>605424.43999999994</v>
      </c>
      <c r="U106" s="31">
        <v>90637.41</v>
      </c>
      <c r="V106" s="31">
        <v>0</v>
      </c>
      <c r="W106" s="31">
        <v>112654</v>
      </c>
      <c r="X106" s="33">
        <f t="shared" si="34"/>
        <v>203291.41</v>
      </c>
      <c r="Y106" s="31">
        <v>95496.75</v>
      </c>
      <c r="Z106" s="31">
        <v>0</v>
      </c>
      <c r="AA106" s="31">
        <v>114270</v>
      </c>
      <c r="AB106" s="33">
        <f t="shared" si="35"/>
        <v>209766.75</v>
      </c>
      <c r="AC106" s="31">
        <v>129042.7</v>
      </c>
      <c r="AD106" s="31">
        <v>0</v>
      </c>
      <c r="AE106" s="31">
        <v>121588</v>
      </c>
      <c r="AF106" s="33">
        <f t="shared" si="36"/>
        <v>250630.7</v>
      </c>
      <c r="AG106" s="31">
        <f t="shared" si="37"/>
        <v>315176.86</v>
      </c>
      <c r="AH106" s="31">
        <f t="shared" si="37"/>
        <v>0</v>
      </c>
      <c r="AI106" s="31">
        <f t="shared" si="37"/>
        <v>348512</v>
      </c>
      <c r="AJ106" s="33">
        <f t="shared" si="38"/>
        <v>663688.86</v>
      </c>
      <c r="AK106" s="31">
        <f t="shared" si="39"/>
        <v>601000.30000000005</v>
      </c>
      <c r="AL106" s="31">
        <f t="shared" si="39"/>
        <v>0</v>
      </c>
      <c r="AM106" s="31">
        <f t="shared" si="39"/>
        <v>668113</v>
      </c>
      <c r="AN106" s="33">
        <f t="shared" si="40"/>
        <v>1269113.3</v>
      </c>
      <c r="AO106" s="31">
        <f>'[1]neconsumat iulie 2020 para'!H101</f>
        <v>119215.17</v>
      </c>
      <c r="AP106" s="31">
        <f>'[1]neconsumat iulie 2020 para'!I101</f>
        <v>0</v>
      </c>
      <c r="AQ106" s="31">
        <f>'[1]neconsumat iulie 2020 para'!J101</f>
        <v>115387</v>
      </c>
      <c r="AR106" s="33">
        <f t="shared" si="41"/>
        <v>234602.16999999998</v>
      </c>
      <c r="AS106" s="31">
        <v>104176.49</v>
      </c>
      <c r="AT106" s="31">
        <v>0</v>
      </c>
      <c r="AU106" s="31">
        <v>99522</v>
      </c>
      <c r="AV106" s="33">
        <f t="shared" si="42"/>
        <v>203698.49</v>
      </c>
      <c r="AW106" s="31">
        <v>135356.57999999999</v>
      </c>
      <c r="AX106" s="31">
        <v>0</v>
      </c>
      <c r="AY106" s="31">
        <v>143989</v>
      </c>
      <c r="AZ106" s="33">
        <f t="shared" si="43"/>
        <v>279345.57999999996</v>
      </c>
      <c r="BA106" s="31">
        <f t="shared" si="44"/>
        <v>358748.24</v>
      </c>
      <c r="BB106" s="31">
        <f t="shared" si="44"/>
        <v>0</v>
      </c>
      <c r="BC106" s="31">
        <f t="shared" si="44"/>
        <v>358898</v>
      </c>
      <c r="BD106" s="33">
        <f t="shared" si="45"/>
        <v>717646.24</v>
      </c>
      <c r="BE106" s="31">
        <v>144561.1</v>
      </c>
      <c r="BF106" s="31">
        <v>0</v>
      </c>
      <c r="BG106" s="31">
        <v>151899</v>
      </c>
      <c r="BH106" s="33">
        <f t="shared" si="46"/>
        <v>296460.09999999998</v>
      </c>
      <c r="BI106" s="31">
        <v>146610.84399241899</v>
      </c>
      <c r="BJ106" s="31">
        <v>0</v>
      </c>
      <c r="BK106" s="31">
        <v>120893.9308</v>
      </c>
      <c r="BL106" s="33">
        <f t="shared" si="47"/>
        <v>267504.77479241899</v>
      </c>
      <c r="BM106" s="31">
        <v>70841.977399999989</v>
      </c>
      <c r="BN106" s="31">
        <v>0</v>
      </c>
      <c r="BO106" s="31">
        <v>80178.415599999993</v>
      </c>
      <c r="BP106" s="33">
        <f t="shared" si="48"/>
        <v>151020.39299999998</v>
      </c>
      <c r="BQ106" s="31">
        <f t="shared" si="49"/>
        <v>362013.92139241897</v>
      </c>
      <c r="BR106" s="31">
        <f t="shared" si="49"/>
        <v>0</v>
      </c>
      <c r="BS106" s="31">
        <f t="shared" si="49"/>
        <v>352971.34639999998</v>
      </c>
      <c r="BT106" s="33">
        <f t="shared" si="50"/>
        <v>714985.26779241895</v>
      </c>
      <c r="BU106" s="31">
        <f t="shared" si="51"/>
        <v>720762.1613924189</v>
      </c>
      <c r="BV106" s="31">
        <f t="shared" si="51"/>
        <v>0</v>
      </c>
      <c r="BW106" s="31">
        <f t="shared" si="51"/>
        <v>711869.34639999992</v>
      </c>
      <c r="BX106" s="33">
        <f t="shared" si="52"/>
        <v>1432631.5077924188</v>
      </c>
      <c r="BY106" s="31">
        <f t="shared" si="53"/>
        <v>1321762.4613924189</v>
      </c>
      <c r="BZ106" s="31">
        <f t="shared" si="53"/>
        <v>0</v>
      </c>
      <c r="CA106" s="31">
        <f t="shared" si="53"/>
        <v>1379982.3463999999</v>
      </c>
      <c r="CB106" s="33">
        <f t="shared" si="54"/>
        <v>2701744.8077924186</v>
      </c>
    </row>
    <row r="107" spans="1:80">
      <c r="A107" s="28">
        <v>96</v>
      </c>
      <c r="B107" s="41" t="s">
        <v>233</v>
      </c>
      <c r="C107" s="43" t="s">
        <v>42</v>
      </c>
      <c r="D107" s="30" t="s">
        <v>234</v>
      </c>
      <c r="E107" s="31">
        <v>89658.27</v>
      </c>
      <c r="F107" s="31"/>
      <c r="G107" s="32"/>
      <c r="H107" s="33">
        <f t="shared" si="29"/>
        <v>89658.27</v>
      </c>
      <c r="I107" s="31">
        <v>97950.7</v>
      </c>
      <c r="J107" s="31"/>
      <c r="K107" s="32"/>
      <c r="L107" s="33">
        <f t="shared" si="30"/>
        <v>97950.7</v>
      </c>
      <c r="M107" s="31">
        <v>87784.38</v>
      </c>
      <c r="N107" s="31"/>
      <c r="O107" s="32"/>
      <c r="P107" s="33">
        <f t="shared" si="31"/>
        <v>87784.38</v>
      </c>
      <c r="Q107" s="31">
        <f t="shared" si="32"/>
        <v>275393.34999999998</v>
      </c>
      <c r="R107" s="31">
        <f t="shared" si="32"/>
        <v>0</v>
      </c>
      <c r="S107" s="31">
        <f t="shared" si="32"/>
        <v>0</v>
      </c>
      <c r="T107" s="33">
        <f t="shared" si="33"/>
        <v>275393.34999999998</v>
      </c>
      <c r="U107" s="31">
        <v>26813.75</v>
      </c>
      <c r="V107" s="31"/>
      <c r="W107" s="31"/>
      <c r="X107" s="33">
        <f t="shared" si="34"/>
        <v>26813.75</v>
      </c>
      <c r="Y107" s="31">
        <v>90456.35</v>
      </c>
      <c r="Z107" s="31">
        <v>0</v>
      </c>
      <c r="AA107" s="31">
        <v>0</v>
      </c>
      <c r="AB107" s="33">
        <f t="shared" si="35"/>
        <v>90456.35</v>
      </c>
      <c r="AC107" s="31">
        <v>123442.12</v>
      </c>
      <c r="AD107" s="31">
        <v>0</v>
      </c>
      <c r="AE107" s="31">
        <v>0</v>
      </c>
      <c r="AF107" s="33">
        <f t="shared" si="36"/>
        <v>123442.12</v>
      </c>
      <c r="AG107" s="31">
        <f t="shared" si="37"/>
        <v>240712.22</v>
      </c>
      <c r="AH107" s="31">
        <f t="shared" si="37"/>
        <v>0</v>
      </c>
      <c r="AI107" s="31">
        <f t="shared" si="37"/>
        <v>0</v>
      </c>
      <c r="AJ107" s="33">
        <f t="shared" si="38"/>
        <v>240712.22</v>
      </c>
      <c r="AK107" s="31">
        <f t="shared" si="39"/>
        <v>516105.56999999995</v>
      </c>
      <c r="AL107" s="31">
        <f t="shared" si="39"/>
        <v>0</v>
      </c>
      <c r="AM107" s="31">
        <f t="shared" si="39"/>
        <v>0</v>
      </c>
      <c r="AN107" s="33">
        <f t="shared" si="40"/>
        <v>516105.56999999995</v>
      </c>
      <c r="AO107" s="31">
        <f>'[1]neconsumat iulie 2020 para'!H102</f>
        <v>113526.15999999897</v>
      </c>
      <c r="AP107" s="31">
        <f>'[1]neconsumat iulie 2020 para'!I102</f>
        <v>0</v>
      </c>
      <c r="AQ107" s="31">
        <f>'[1]neconsumat iulie 2020 para'!J102</f>
        <v>0</v>
      </c>
      <c r="AR107" s="33">
        <f t="shared" si="41"/>
        <v>113526.15999999897</v>
      </c>
      <c r="AS107" s="31">
        <v>97066.44</v>
      </c>
      <c r="AT107" s="31">
        <v>0</v>
      </c>
      <c r="AU107" s="31">
        <v>0</v>
      </c>
      <c r="AV107" s="33">
        <f t="shared" si="42"/>
        <v>97066.44</v>
      </c>
      <c r="AW107" s="31">
        <v>125759.28999999838</v>
      </c>
      <c r="AX107" s="31">
        <v>0</v>
      </c>
      <c r="AY107" s="31">
        <v>0</v>
      </c>
      <c r="AZ107" s="33">
        <f t="shared" si="43"/>
        <v>125759.28999999838</v>
      </c>
      <c r="BA107" s="31">
        <f t="shared" si="44"/>
        <v>336351.88999999734</v>
      </c>
      <c r="BB107" s="31">
        <f t="shared" si="44"/>
        <v>0</v>
      </c>
      <c r="BC107" s="31">
        <f t="shared" si="44"/>
        <v>0</v>
      </c>
      <c r="BD107" s="33">
        <f t="shared" si="45"/>
        <v>336351.88999999734</v>
      </c>
      <c r="BE107" s="31">
        <v>134568.95999999999</v>
      </c>
      <c r="BF107" s="31">
        <v>0</v>
      </c>
      <c r="BG107" s="31">
        <v>0</v>
      </c>
      <c r="BH107" s="33">
        <f t="shared" si="46"/>
        <v>134568.95999999999</v>
      </c>
      <c r="BI107" s="31">
        <v>135507.84918034749</v>
      </c>
      <c r="BJ107" s="31">
        <v>0</v>
      </c>
      <c r="BK107" s="31">
        <v>0</v>
      </c>
      <c r="BL107" s="33">
        <f t="shared" si="47"/>
        <v>135507.84918034749</v>
      </c>
      <c r="BM107" s="31">
        <v>65914.964799999987</v>
      </c>
      <c r="BN107" s="31">
        <v>0</v>
      </c>
      <c r="BO107" s="31">
        <v>0</v>
      </c>
      <c r="BP107" s="33">
        <f t="shared" si="48"/>
        <v>65914.964799999987</v>
      </c>
      <c r="BQ107" s="31">
        <f t="shared" si="49"/>
        <v>335991.77398034744</v>
      </c>
      <c r="BR107" s="31">
        <f t="shared" si="49"/>
        <v>0</v>
      </c>
      <c r="BS107" s="31">
        <f t="shared" si="49"/>
        <v>0</v>
      </c>
      <c r="BT107" s="33">
        <f t="shared" si="50"/>
        <v>335991.77398034744</v>
      </c>
      <c r="BU107" s="31">
        <f t="shared" si="51"/>
        <v>672343.66398034478</v>
      </c>
      <c r="BV107" s="31">
        <f t="shared" si="51"/>
        <v>0</v>
      </c>
      <c r="BW107" s="31">
        <f t="shared" si="51"/>
        <v>0</v>
      </c>
      <c r="BX107" s="33">
        <f t="shared" si="52"/>
        <v>672343.66398034478</v>
      </c>
      <c r="BY107" s="31">
        <f t="shared" si="53"/>
        <v>1188449.2339803446</v>
      </c>
      <c r="BZ107" s="31">
        <f t="shared" si="53"/>
        <v>0</v>
      </c>
      <c r="CA107" s="31">
        <f t="shared" si="53"/>
        <v>0</v>
      </c>
      <c r="CB107" s="33">
        <f t="shared" si="54"/>
        <v>1188449.2339803446</v>
      </c>
    </row>
    <row r="108" spans="1:80">
      <c r="A108" s="28">
        <v>97</v>
      </c>
      <c r="B108" s="41" t="s">
        <v>235</v>
      </c>
      <c r="C108" s="43" t="s">
        <v>39</v>
      </c>
      <c r="D108" s="43" t="s">
        <v>236</v>
      </c>
      <c r="E108" s="44">
        <v>89074.92</v>
      </c>
      <c r="F108" s="44">
        <v>1160</v>
      </c>
      <c r="G108" s="45">
        <v>94910</v>
      </c>
      <c r="H108" s="33">
        <f t="shared" si="29"/>
        <v>185144.91999999998</v>
      </c>
      <c r="I108" s="44">
        <v>118989.68</v>
      </c>
      <c r="J108" s="44">
        <v>1160</v>
      </c>
      <c r="K108" s="45">
        <v>78675</v>
      </c>
      <c r="L108" s="33">
        <f t="shared" si="30"/>
        <v>198824.68</v>
      </c>
      <c r="M108" s="44">
        <v>111745.12</v>
      </c>
      <c r="N108" s="44">
        <v>1160</v>
      </c>
      <c r="O108" s="45">
        <v>90565</v>
      </c>
      <c r="P108" s="33">
        <f t="shared" si="31"/>
        <v>203470.12</v>
      </c>
      <c r="Q108" s="31">
        <f t="shared" si="32"/>
        <v>319809.71999999997</v>
      </c>
      <c r="R108" s="31">
        <f t="shared" si="32"/>
        <v>3480</v>
      </c>
      <c r="S108" s="31">
        <f t="shared" si="32"/>
        <v>264150</v>
      </c>
      <c r="T108" s="33">
        <f t="shared" si="33"/>
        <v>587439.72</v>
      </c>
      <c r="U108" s="31">
        <v>17372.48</v>
      </c>
      <c r="V108" s="31">
        <v>440</v>
      </c>
      <c r="W108" s="31">
        <v>95205</v>
      </c>
      <c r="X108" s="33">
        <f t="shared" si="34"/>
        <v>113017.48</v>
      </c>
      <c r="Y108" s="31">
        <v>120876.65</v>
      </c>
      <c r="Z108" s="31">
        <v>1160</v>
      </c>
      <c r="AA108" s="31">
        <v>96490</v>
      </c>
      <c r="AB108" s="33">
        <f t="shared" si="35"/>
        <v>218526.65</v>
      </c>
      <c r="AC108" s="31">
        <v>178672.42</v>
      </c>
      <c r="AD108" s="31">
        <v>1720</v>
      </c>
      <c r="AE108" s="31">
        <v>102605</v>
      </c>
      <c r="AF108" s="33">
        <f t="shared" si="36"/>
        <v>282997.42000000004</v>
      </c>
      <c r="AG108" s="31">
        <f t="shared" si="37"/>
        <v>316921.55000000005</v>
      </c>
      <c r="AH108" s="31">
        <f t="shared" si="37"/>
        <v>3320</v>
      </c>
      <c r="AI108" s="31">
        <f t="shared" si="37"/>
        <v>294300</v>
      </c>
      <c r="AJ108" s="33">
        <f t="shared" si="38"/>
        <v>614541.55000000005</v>
      </c>
      <c r="AK108" s="31">
        <f t="shared" si="39"/>
        <v>636731.27</v>
      </c>
      <c r="AL108" s="31">
        <f t="shared" si="39"/>
        <v>6800</v>
      </c>
      <c r="AM108" s="31">
        <f t="shared" si="39"/>
        <v>558450</v>
      </c>
      <c r="AN108" s="33">
        <f t="shared" si="40"/>
        <v>1201981.27</v>
      </c>
      <c r="AO108" s="31">
        <f>'[1]neconsumat iulie 2020 para'!H103</f>
        <v>137906.70000000001</v>
      </c>
      <c r="AP108" s="31">
        <f>'[1]neconsumat iulie 2020 para'!I103</f>
        <v>1200</v>
      </c>
      <c r="AQ108" s="31">
        <f>'[1]neconsumat iulie 2020 para'!J103</f>
        <v>109520</v>
      </c>
      <c r="AR108" s="33">
        <f t="shared" si="41"/>
        <v>248626.7</v>
      </c>
      <c r="AS108" s="31">
        <v>126643.29</v>
      </c>
      <c r="AT108" s="31">
        <v>1720</v>
      </c>
      <c r="AU108" s="31">
        <v>77795</v>
      </c>
      <c r="AV108" s="33">
        <f t="shared" si="42"/>
        <v>206158.28999999998</v>
      </c>
      <c r="AW108" s="31">
        <v>146327.87</v>
      </c>
      <c r="AX108" s="31">
        <v>2200</v>
      </c>
      <c r="AY108" s="31">
        <v>121335</v>
      </c>
      <c r="AZ108" s="33">
        <f t="shared" si="43"/>
        <v>269862.87</v>
      </c>
      <c r="BA108" s="31">
        <f t="shared" si="44"/>
        <v>410877.86</v>
      </c>
      <c r="BB108" s="31">
        <f t="shared" si="44"/>
        <v>5120</v>
      </c>
      <c r="BC108" s="31">
        <f t="shared" si="44"/>
        <v>308650</v>
      </c>
      <c r="BD108" s="33">
        <f t="shared" si="45"/>
        <v>724647.86</v>
      </c>
      <c r="BE108" s="31">
        <v>104769.45</v>
      </c>
      <c r="BF108" s="31">
        <v>1320</v>
      </c>
      <c r="BG108" s="31">
        <v>115170</v>
      </c>
      <c r="BH108" s="33">
        <f t="shared" si="46"/>
        <v>221259.45</v>
      </c>
      <c r="BI108" s="31">
        <v>74108.663673589966</v>
      </c>
      <c r="BJ108" s="31">
        <v>6957.9930083600275</v>
      </c>
      <c r="BK108" s="31">
        <v>121279.45278260548</v>
      </c>
      <c r="BL108" s="33">
        <f t="shared" si="47"/>
        <v>202346.10946455548</v>
      </c>
      <c r="BM108" s="31">
        <v>15966.959799999997</v>
      </c>
      <c r="BN108" s="31">
        <v>783.13840000000005</v>
      </c>
      <c r="BO108" s="31">
        <v>67680.898799999995</v>
      </c>
      <c r="BP108" s="33">
        <f t="shared" si="48"/>
        <v>84430.996999999988</v>
      </c>
      <c r="BQ108" s="31">
        <f t="shared" si="49"/>
        <v>194845.07347358996</v>
      </c>
      <c r="BR108" s="31">
        <f t="shared" si="49"/>
        <v>9061.1314083600264</v>
      </c>
      <c r="BS108" s="31">
        <f t="shared" si="49"/>
        <v>304130.35158260551</v>
      </c>
      <c r="BT108" s="33">
        <f t="shared" si="50"/>
        <v>508036.5564645555</v>
      </c>
      <c r="BU108" s="31">
        <f t="shared" si="51"/>
        <v>605722.93347358995</v>
      </c>
      <c r="BV108" s="31">
        <f t="shared" si="51"/>
        <v>14181.131408360026</v>
      </c>
      <c r="BW108" s="31">
        <f t="shared" si="51"/>
        <v>612780.35158260551</v>
      </c>
      <c r="BX108" s="33">
        <f t="shared" si="52"/>
        <v>1232684.4164645555</v>
      </c>
      <c r="BY108" s="31">
        <f t="shared" si="53"/>
        <v>1242454.2034735898</v>
      </c>
      <c r="BZ108" s="31">
        <f t="shared" si="53"/>
        <v>20981.131408360026</v>
      </c>
      <c r="CA108" s="31">
        <f t="shared" si="53"/>
        <v>1171230.3515826054</v>
      </c>
      <c r="CB108" s="33">
        <f t="shared" si="54"/>
        <v>2434665.6864645556</v>
      </c>
    </row>
    <row r="109" spans="1:80">
      <c r="A109" s="28">
        <v>98</v>
      </c>
      <c r="B109" s="41" t="s">
        <v>237</v>
      </c>
      <c r="C109" s="43" t="s">
        <v>42</v>
      </c>
      <c r="D109" s="30" t="s">
        <v>238</v>
      </c>
      <c r="E109" s="31">
        <v>94460.43</v>
      </c>
      <c r="F109" s="31"/>
      <c r="G109" s="32"/>
      <c r="H109" s="33">
        <f t="shared" si="29"/>
        <v>94460.43</v>
      </c>
      <c r="I109" s="31">
        <v>102849.84</v>
      </c>
      <c r="J109" s="31"/>
      <c r="K109" s="32"/>
      <c r="L109" s="33">
        <f t="shared" si="30"/>
        <v>102849.84</v>
      </c>
      <c r="M109" s="31">
        <v>97749.16</v>
      </c>
      <c r="N109" s="31"/>
      <c r="O109" s="32"/>
      <c r="P109" s="33">
        <f t="shared" si="31"/>
        <v>97749.16</v>
      </c>
      <c r="Q109" s="31">
        <f t="shared" si="32"/>
        <v>295059.43</v>
      </c>
      <c r="R109" s="31">
        <f t="shared" si="32"/>
        <v>0</v>
      </c>
      <c r="S109" s="31">
        <f t="shared" si="32"/>
        <v>0</v>
      </c>
      <c r="T109" s="33">
        <f t="shared" si="33"/>
        <v>295059.43</v>
      </c>
      <c r="U109" s="31">
        <v>49862.38</v>
      </c>
      <c r="V109" s="31"/>
      <c r="W109" s="31"/>
      <c r="X109" s="33">
        <f t="shared" si="34"/>
        <v>49862.38</v>
      </c>
      <c r="Y109" s="31">
        <v>88688.46</v>
      </c>
      <c r="Z109" s="31">
        <v>0</v>
      </c>
      <c r="AA109" s="31">
        <v>0</v>
      </c>
      <c r="AB109" s="33">
        <f t="shared" si="35"/>
        <v>88688.46</v>
      </c>
      <c r="AC109" s="31">
        <v>99889.1</v>
      </c>
      <c r="AD109" s="31">
        <v>0</v>
      </c>
      <c r="AE109" s="31">
        <v>0</v>
      </c>
      <c r="AF109" s="33">
        <f t="shared" si="36"/>
        <v>99889.1</v>
      </c>
      <c r="AG109" s="31">
        <f t="shared" si="37"/>
        <v>238439.94</v>
      </c>
      <c r="AH109" s="31">
        <f t="shared" si="37"/>
        <v>0</v>
      </c>
      <c r="AI109" s="31">
        <f t="shared" si="37"/>
        <v>0</v>
      </c>
      <c r="AJ109" s="33">
        <f t="shared" si="38"/>
        <v>238439.94</v>
      </c>
      <c r="AK109" s="31">
        <f t="shared" si="39"/>
        <v>533499.37</v>
      </c>
      <c r="AL109" s="31">
        <f t="shared" si="39"/>
        <v>0</v>
      </c>
      <c r="AM109" s="31">
        <f t="shared" si="39"/>
        <v>0</v>
      </c>
      <c r="AN109" s="33">
        <f t="shared" si="40"/>
        <v>533499.37</v>
      </c>
      <c r="AO109" s="31">
        <f>'[1]neconsumat iulie 2020 para'!H104</f>
        <v>118228.099999999</v>
      </c>
      <c r="AP109" s="31">
        <f>'[1]neconsumat iulie 2020 para'!I104</f>
        <v>0</v>
      </c>
      <c r="AQ109" s="31">
        <f>'[1]neconsumat iulie 2020 para'!J104</f>
        <v>0</v>
      </c>
      <c r="AR109" s="33">
        <f t="shared" si="41"/>
        <v>118228.099999999</v>
      </c>
      <c r="AS109" s="31">
        <v>102978</v>
      </c>
      <c r="AT109" s="31">
        <v>0</v>
      </c>
      <c r="AU109" s="31">
        <v>0</v>
      </c>
      <c r="AV109" s="33">
        <f t="shared" si="42"/>
        <v>102978</v>
      </c>
      <c r="AW109" s="31">
        <v>133458.8299999983</v>
      </c>
      <c r="AX109" s="31">
        <v>0</v>
      </c>
      <c r="AY109" s="31">
        <v>0</v>
      </c>
      <c r="AZ109" s="33">
        <f t="shared" si="43"/>
        <v>133458.8299999983</v>
      </c>
      <c r="BA109" s="31">
        <f t="shared" si="44"/>
        <v>354664.92999999726</v>
      </c>
      <c r="BB109" s="31">
        <f t="shared" si="44"/>
        <v>0</v>
      </c>
      <c r="BC109" s="31">
        <f t="shared" si="44"/>
        <v>0</v>
      </c>
      <c r="BD109" s="33">
        <f t="shared" si="45"/>
        <v>354664.92999999726</v>
      </c>
      <c r="BE109" s="31">
        <v>142650.26999999999</v>
      </c>
      <c r="BF109" s="31">
        <v>0</v>
      </c>
      <c r="BG109" s="31">
        <v>0</v>
      </c>
      <c r="BH109" s="33">
        <f t="shared" si="46"/>
        <v>142650.26999999999</v>
      </c>
      <c r="BI109" s="31">
        <v>143264.42189050687</v>
      </c>
      <c r="BJ109" s="31">
        <v>0</v>
      </c>
      <c r="BK109" s="31">
        <v>0</v>
      </c>
      <c r="BL109" s="33">
        <f t="shared" si="47"/>
        <v>143264.42189050687</v>
      </c>
      <c r="BM109" s="31">
        <v>70191.954200000007</v>
      </c>
      <c r="BN109" s="31">
        <v>0</v>
      </c>
      <c r="BO109" s="31">
        <v>0</v>
      </c>
      <c r="BP109" s="33">
        <f t="shared" si="48"/>
        <v>70191.954200000007</v>
      </c>
      <c r="BQ109" s="31">
        <f t="shared" si="49"/>
        <v>356106.64609050693</v>
      </c>
      <c r="BR109" s="31">
        <f t="shared" si="49"/>
        <v>0</v>
      </c>
      <c r="BS109" s="31">
        <f t="shared" si="49"/>
        <v>0</v>
      </c>
      <c r="BT109" s="33">
        <f t="shared" si="50"/>
        <v>356106.64609050693</v>
      </c>
      <c r="BU109" s="31">
        <f t="shared" si="51"/>
        <v>710771.57609050418</v>
      </c>
      <c r="BV109" s="31">
        <f t="shared" si="51"/>
        <v>0</v>
      </c>
      <c r="BW109" s="31">
        <f t="shared" si="51"/>
        <v>0</v>
      </c>
      <c r="BX109" s="33">
        <f t="shared" si="52"/>
        <v>710771.57609050418</v>
      </c>
      <c r="BY109" s="31">
        <f t="shared" si="53"/>
        <v>1244270.9460905041</v>
      </c>
      <c r="BZ109" s="31">
        <f t="shared" si="53"/>
        <v>0</v>
      </c>
      <c r="CA109" s="31">
        <f t="shared" si="53"/>
        <v>0</v>
      </c>
      <c r="CB109" s="33">
        <f t="shared" si="54"/>
        <v>1244270.9460905041</v>
      </c>
    </row>
    <row r="110" spans="1:80">
      <c r="A110" s="28">
        <v>99</v>
      </c>
      <c r="B110" s="41" t="s">
        <v>239</v>
      </c>
      <c r="C110" s="43" t="s">
        <v>42</v>
      </c>
      <c r="D110" s="30" t="s">
        <v>240</v>
      </c>
      <c r="E110" s="31">
        <v>90312.55</v>
      </c>
      <c r="F110" s="31"/>
      <c r="G110" s="32"/>
      <c r="H110" s="33">
        <f t="shared" si="29"/>
        <v>90312.55</v>
      </c>
      <c r="I110" s="31">
        <v>97826.1</v>
      </c>
      <c r="J110" s="31"/>
      <c r="K110" s="32"/>
      <c r="L110" s="33">
        <f t="shared" si="30"/>
        <v>97826.1</v>
      </c>
      <c r="M110" s="31">
        <v>93302.35</v>
      </c>
      <c r="N110" s="31"/>
      <c r="O110" s="32"/>
      <c r="P110" s="33">
        <f t="shared" si="31"/>
        <v>93302.35</v>
      </c>
      <c r="Q110" s="31">
        <f t="shared" si="32"/>
        <v>281441</v>
      </c>
      <c r="R110" s="31">
        <f t="shared" si="32"/>
        <v>0</v>
      </c>
      <c r="S110" s="31">
        <f t="shared" si="32"/>
        <v>0</v>
      </c>
      <c r="T110" s="33">
        <f t="shared" si="33"/>
        <v>281441</v>
      </c>
      <c r="U110" s="31">
        <v>24894.85</v>
      </c>
      <c r="V110" s="31"/>
      <c r="W110" s="31"/>
      <c r="X110" s="33">
        <f t="shared" si="34"/>
        <v>24894.85</v>
      </c>
      <c r="Y110" s="31">
        <v>89469.119999999995</v>
      </c>
      <c r="Z110" s="31">
        <v>0</v>
      </c>
      <c r="AA110" s="31">
        <v>0</v>
      </c>
      <c r="AB110" s="33">
        <f t="shared" si="35"/>
        <v>89469.119999999995</v>
      </c>
      <c r="AC110" s="31">
        <v>107846.67</v>
      </c>
      <c r="AD110" s="31">
        <v>0</v>
      </c>
      <c r="AE110" s="31">
        <v>0</v>
      </c>
      <c r="AF110" s="33">
        <f t="shared" si="36"/>
        <v>107846.67</v>
      </c>
      <c r="AG110" s="31">
        <f t="shared" si="37"/>
        <v>222210.64</v>
      </c>
      <c r="AH110" s="31">
        <f t="shared" si="37"/>
        <v>0</v>
      </c>
      <c r="AI110" s="31">
        <f t="shared" si="37"/>
        <v>0</v>
      </c>
      <c r="AJ110" s="33">
        <f t="shared" si="38"/>
        <v>222210.64</v>
      </c>
      <c r="AK110" s="31">
        <f t="shared" si="39"/>
        <v>503651.64</v>
      </c>
      <c r="AL110" s="31">
        <f t="shared" si="39"/>
        <v>0</v>
      </c>
      <c r="AM110" s="31">
        <f t="shared" si="39"/>
        <v>0</v>
      </c>
      <c r="AN110" s="33">
        <f t="shared" si="40"/>
        <v>503651.64</v>
      </c>
      <c r="AO110" s="31">
        <f>'[1]neconsumat iulie 2020 para'!H105</f>
        <v>102959.24999999889</v>
      </c>
      <c r="AP110" s="31">
        <f>'[1]neconsumat iulie 2020 para'!I105</f>
        <v>0</v>
      </c>
      <c r="AQ110" s="31">
        <f>'[1]neconsumat iulie 2020 para'!J105</f>
        <v>0</v>
      </c>
      <c r="AR110" s="33">
        <f t="shared" si="41"/>
        <v>102959.24999999889</v>
      </c>
      <c r="AS110" s="31">
        <v>95224.320000000007</v>
      </c>
      <c r="AT110" s="31">
        <v>0</v>
      </c>
      <c r="AU110" s="31">
        <v>0</v>
      </c>
      <c r="AV110" s="33">
        <f t="shared" si="42"/>
        <v>95224.320000000007</v>
      </c>
      <c r="AW110" s="31">
        <v>109561.16</v>
      </c>
      <c r="AX110" s="31">
        <v>0</v>
      </c>
      <c r="AY110" s="31">
        <v>0</v>
      </c>
      <c r="AZ110" s="33">
        <f t="shared" si="43"/>
        <v>109561.16</v>
      </c>
      <c r="BA110" s="31">
        <f t="shared" si="44"/>
        <v>307744.72999999893</v>
      </c>
      <c r="BB110" s="31">
        <f t="shared" si="44"/>
        <v>0</v>
      </c>
      <c r="BC110" s="31">
        <f t="shared" si="44"/>
        <v>0</v>
      </c>
      <c r="BD110" s="33">
        <f t="shared" si="45"/>
        <v>307744.72999999893</v>
      </c>
      <c r="BE110" s="31">
        <v>106201.71</v>
      </c>
      <c r="BF110" s="31">
        <v>0</v>
      </c>
      <c r="BG110" s="31">
        <v>0</v>
      </c>
      <c r="BH110" s="33">
        <f t="shared" si="46"/>
        <v>106201.71</v>
      </c>
      <c r="BI110" s="31">
        <v>132792.52952825223</v>
      </c>
      <c r="BJ110" s="31">
        <v>0</v>
      </c>
      <c r="BK110" s="31">
        <v>0</v>
      </c>
      <c r="BL110" s="33">
        <f t="shared" si="47"/>
        <v>132792.52952825223</v>
      </c>
      <c r="BM110" s="31">
        <v>65704.420400000003</v>
      </c>
      <c r="BN110" s="31">
        <v>0</v>
      </c>
      <c r="BO110" s="31">
        <v>0</v>
      </c>
      <c r="BP110" s="33">
        <f t="shared" si="48"/>
        <v>65704.420400000003</v>
      </c>
      <c r="BQ110" s="31">
        <f t="shared" si="49"/>
        <v>304698.65992825222</v>
      </c>
      <c r="BR110" s="31">
        <f t="shared" si="49"/>
        <v>0</v>
      </c>
      <c r="BS110" s="31">
        <f t="shared" si="49"/>
        <v>0</v>
      </c>
      <c r="BT110" s="33">
        <f t="shared" si="50"/>
        <v>304698.65992825222</v>
      </c>
      <c r="BU110" s="31">
        <f t="shared" si="51"/>
        <v>612443.38992825116</v>
      </c>
      <c r="BV110" s="31">
        <f t="shared" si="51"/>
        <v>0</v>
      </c>
      <c r="BW110" s="31">
        <f t="shared" si="51"/>
        <v>0</v>
      </c>
      <c r="BX110" s="33">
        <f t="shared" si="52"/>
        <v>612443.38992825116</v>
      </c>
      <c r="BY110" s="31">
        <f t="shared" si="53"/>
        <v>1116095.0299282512</v>
      </c>
      <c r="BZ110" s="31">
        <f t="shared" si="53"/>
        <v>0</v>
      </c>
      <c r="CA110" s="31">
        <f t="shared" si="53"/>
        <v>0</v>
      </c>
      <c r="CB110" s="33">
        <f t="shared" si="54"/>
        <v>1116095.0299282512</v>
      </c>
    </row>
    <row r="111" spans="1:80">
      <c r="A111" s="28">
        <v>100</v>
      </c>
      <c r="B111" s="41" t="s">
        <v>241</v>
      </c>
      <c r="C111" s="43" t="s">
        <v>42</v>
      </c>
      <c r="D111" s="30" t="s">
        <v>242</v>
      </c>
      <c r="E111" s="31">
        <v>89041.02</v>
      </c>
      <c r="F111" s="31">
        <v>0</v>
      </c>
      <c r="G111" s="32">
        <v>0</v>
      </c>
      <c r="H111" s="33">
        <f t="shared" si="29"/>
        <v>89041.02</v>
      </c>
      <c r="I111" s="31">
        <v>95725.14</v>
      </c>
      <c r="J111" s="31">
        <v>0</v>
      </c>
      <c r="K111" s="32">
        <v>0</v>
      </c>
      <c r="L111" s="33">
        <f t="shared" si="30"/>
        <v>95725.14</v>
      </c>
      <c r="M111" s="31">
        <v>91955.28</v>
      </c>
      <c r="N111" s="31">
        <v>0</v>
      </c>
      <c r="O111" s="32">
        <v>0</v>
      </c>
      <c r="P111" s="33">
        <f t="shared" si="31"/>
        <v>91955.28</v>
      </c>
      <c r="Q111" s="31">
        <f t="shared" si="32"/>
        <v>276721.44</v>
      </c>
      <c r="R111" s="31">
        <f t="shared" si="32"/>
        <v>0</v>
      </c>
      <c r="S111" s="31">
        <f t="shared" si="32"/>
        <v>0</v>
      </c>
      <c r="T111" s="33">
        <f t="shared" si="33"/>
        <v>276721.44</v>
      </c>
      <c r="U111" s="31">
        <v>114593.51</v>
      </c>
      <c r="V111" s="31">
        <v>0</v>
      </c>
      <c r="W111" s="31">
        <v>0</v>
      </c>
      <c r="X111" s="33">
        <f t="shared" si="34"/>
        <v>114593.51</v>
      </c>
      <c r="Y111" s="31">
        <v>110241.77</v>
      </c>
      <c r="Z111" s="31">
        <v>0</v>
      </c>
      <c r="AA111" s="31">
        <v>0</v>
      </c>
      <c r="AB111" s="33">
        <f t="shared" si="35"/>
        <v>110241.77</v>
      </c>
      <c r="AC111" s="31">
        <v>126606.5</v>
      </c>
      <c r="AD111" s="31">
        <v>0</v>
      </c>
      <c r="AE111" s="31">
        <v>0</v>
      </c>
      <c r="AF111" s="33">
        <f t="shared" si="36"/>
        <v>126606.5</v>
      </c>
      <c r="AG111" s="31">
        <f t="shared" si="37"/>
        <v>351441.78</v>
      </c>
      <c r="AH111" s="31">
        <f t="shared" si="37"/>
        <v>0</v>
      </c>
      <c r="AI111" s="31">
        <f t="shared" si="37"/>
        <v>0</v>
      </c>
      <c r="AJ111" s="33">
        <f t="shared" si="38"/>
        <v>351441.78</v>
      </c>
      <c r="AK111" s="31">
        <f t="shared" si="39"/>
        <v>628163.22</v>
      </c>
      <c r="AL111" s="31">
        <f t="shared" si="39"/>
        <v>0</v>
      </c>
      <c r="AM111" s="31">
        <f t="shared" si="39"/>
        <v>0</v>
      </c>
      <c r="AN111" s="33">
        <f t="shared" si="40"/>
        <v>628163.22</v>
      </c>
      <c r="AO111" s="31">
        <f>'[1]neconsumat iulie 2020 para'!H106</f>
        <v>115663.4</v>
      </c>
      <c r="AP111" s="31">
        <f>'[1]neconsumat iulie 2020 para'!I106</f>
        <v>0</v>
      </c>
      <c r="AQ111" s="31">
        <f>'[1]neconsumat iulie 2020 para'!J106</f>
        <v>0</v>
      </c>
      <c r="AR111" s="33">
        <f t="shared" si="41"/>
        <v>115663.4</v>
      </c>
      <c r="AS111" s="31">
        <v>100349.96</v>
      </c>
      <c r="AT111" s="31">
        <v>0</v>
      </c>
      <c r="AU111" s="31">
        <v>0</v>
      </c>
      <c r="AV111" s="33">
        <f t="shared" si="42"/>
        <v>100349.96</v>
      </c>
      <c r="AW111" s="31">
        <v>129315.02</v>
      </c>
      <c r="AX111" s="31">
        <v>0</v>
      </c>
      <c r="AY111" s="31">
        <v>0</v>
      </c>
      <c r="AZ111" s="33">
        <f t="shared" si="43"/>
        <v>129315.02</v>
      </c>
      <c r="BA111" s="31">
        <f t="shared" si="44"/>
        <v>345328.38</v>
      </c>
      <c r="BB111" s="31">
        <f t="shared" si="44"/>
        <v>0</v>
      </c>
      <c r="BC111" s="31">
        <f t="shared" si="44"/>
        <v>0</v>
      </c>
      <c r="BD111" s="33">
        <f t="shared" si="45"/>
        <v>345328.38</v>
      </c>
      <c r="BE111" s="31">
        <v>107099.38</v>
      </c>
      <c r="BF111" s="31">
        <v>0</v>
      </c>
      <c r="BG111" s="31">
        <v>0</v>
      </c>
      <c r="BH111" s="33">
        <f t="shared" si="46"/>
        <v>107099.38</v>
      </c>
      <c r="BI111" s="31">
        <v>139339.35132913594</v>
      </c>
      <c r="BJ111" s="31">
        <v>0</v>
      </c>
      <c r="BK111" s="31">
        <v>0</v>
      </c>
      <c r="BL111" s="33">
        <f t="shared" si="47"/>
        <v>139339.35132913594</v>
      </c>
      <c r="BM111" s="31">
        <v>66280.178199999995</v>
      </c>
      <c r="BN111" s="31">
        <v>0</v>
      </c>
      <c r="BO111" s="31">
        <v>0</v>
      </c>
      <c r="BP111" s="33">
        <f t="shared" si="48"/>
        <v>66280.178199999995</v>
      </c>
      <c r="BQ111" s="31">
        <f t="shared" si="49"/>
        <v>312718.90952913591</v>
      </c>
      <c r="BR111" s="31">
        <f t="shared" si="49"/>
        <v>0</v>
      </c>
      <c r="BS111" s="31">
        <f t="shared" si="49"/>
        <v>0</v>
      </c>
      <c r="BT111" s="33">
        <f t="shared" si="50"/>
        <v>312718.90952913591</v>
      </c>
      <c r="BU111" s="31">
        <f t="shared" si="51"/>
        <v>658047.28952913592</v>
      </c>
      <c r="BV111" s="31">
        <f t="shared" si="51"/>
        <v>0</v>
      </c>
      <c r="BW111" s="31">
        <f t="shared" si="51"/>
        <v>0</v>
      </c>
      <c r="BX111" s="33">
        <f t="shared" si="52"/>
        <v>658047.28952913592</v>
      </c>
      <c r="BY111" s="31">
        <f t="shared" si="53"/>
        <v>1286210.5095291359</v>
      </c>
      <c r="BZ111" s="31">
        <f t="shared" si="53"/>
        <v>0</v>
      </c>
      <c r="CA111" s="31">
        <f t="shared" si="53"/>
        <v>0</v>
      </c>
      <c r="CB111" s="33">
        <f t="shared" si="54"/>
        <v>1286210.5095291359</v>
      </c>
    </row>
    <row r="112" spans="1:80">
      <c r="A112" s="28">
        <v>101</v>
      </c>
      <c r="B112" s="41" t="s">
        <v>243</v>
      </c>
      <c r="C112" s="43" t="s">
        <v>39</v>
      </c>
      <c r="D112" s="43" t="s">
        <v>244</v>
      </c>
      <c r="E112" s="44">
        <v>35360.230000000003</v>
      </c>
      <c r="F112" s="44">
        <v>1600</v>
      </c>
      <c r="G112" s="45">
        <v>39995</v>
      </c>
      <c r="H112" s="33">
        <f t="shared" si="29"/>
        <v>76955.23000000001</v>
      </c>
      <c r="I112" s="44">
        <v>35616.410000000003</v>
      </c>
      <c r="J112" s="44">
        <v>1760</v>
      </c>
      <c r="K112" s="45">
        <v>39503</v>
      </c>
      <c r="L112" s="33">
        <f t="shared" si="30"/>
        <v>76879.41</v>
      </c>
      <c r="M112" s="44">
        <v>32341.97</v>
      </c>
      <c r="N112" s="44">
        <v>1200</v>
      </c>
      <c r="O112" s="45">
        <v>28430</v>
      </c>
      <c r="P112" s="33">
        <f t="shared" si="31"/>
        <v>61971.97</v>
      </c>
      <c r="Q112" s="31">
        <f t="shared" si="32"/>
        <v>103318.61000000002</v>
      </c>
      <c r="R112" s="31">
        <f t="shared" si="32"/>
        <v>4560</v>
      </c>
      <c r="S112" s="31">
        <f t="shared" si="32"/>
        <v>107928</v>
      </c>
      <c r="T112" s="33">
        <f t="shared" si="33"/>
        <v>215806.61000000002</v>
      </c>
      <c r="U112" s="31">
        <v>14454.6</v>
      </c>
      <c r="V112" s="31">
        <v>360</v>
      </c>
      <c r="W112" s="31">
        <v>0</v>
      </c>
      <c r="X112" s="33">
        <f t="shared" si="34"/>
        <v>14814.6</v>
      </c>
      <c r="Y112" s="31">
        <v>35416.239999999998</v>
      </c>
      <c r="Z112" s="31">
        <v>1560</v>
      </c>
      <c r="AA112" s="31">
        <v>24317</v>
      </c>
      <c r="AB112" s="33">
        <f t="shared" si="35"/>
        <v>61293.24</v>
      </c>
      <c r="AC112" s="31">
        <v>37541.410000000003</v>
      </c>
      <c r="AD112" s="31">
        <v>1800</v>
      </c>
      <c r="AE112" s="31">
        <v>6173</v>
      </c>
      <c r="AF112" s="33">
        <f t="shared" si="36"/>
        <v>45514.41</v>
      </c>
      <c r="AG112" s="31">
        <f t="shared" si="37"/>
        <v>87412.25</v>
      </c>
      <c r="AH112" s="31">
        <f t="shared" si="37"/>
        <v>3720</v>
      </c>
      <c r="AI112" s="31">
        <f t="shared" si="37"/>
        <v>30490</v>
      </c>
      <c r="AJ112" s="33">
        <f t="shared" si="38"/>
        <v>121622.25</v>
      </c>
      <c r="AK112" s="31">
        <f t="shared" si="39"/>
        <v>190730.86000000002</v>
      </c>
      <c r="AL112" s="31">
        <f t="shared" si="39"/>
        <v>8280</v>
      </c>
      <c r="AM112" s="31">
        <f t="shared" si="39"/>
        <v>138418</v>
      </c>
      <c r="AN112" s="33">
        <f t="shared" si="40"/>
        <v>337428.86</v>
      </c>
      <c r="AO112" s="31">
        <f>'[1]neconsumat iulie 2020 para'!H107</f>
        <v>43271.46</v>
      </c>
      <c r="AP112" s="31">
        <f>'[1]neconsumat iulie 2020 para'!I107</f>
        <v>1800</v>
      </c>
      <c r="AQ112" s="31">
        <f>'[1]neconsumat iulie 2020 para'!J107</f>
        <v>7003</v>
      </c>
      <c r="AR112" s="33">
        <f t="shared" si="41"/>
        <v>52074.46</v>
      </c>
      <c r="AS112" s="31">
        <v>32820.57</v>
      </c>
      <c r="AT112" s="31">
        <v>1040</v>
      </c>
      <c r="AU112" s="31">
        <v>5708</v>
      </c>
      <c r="AV112" s="33">
        <f t="shared" si="42"/>
        <v>39568.57</v>
      </c>
      <c r="AW112" s="31">
        <v>43581.25</v>
      </c>
      <c r="AX112" s="31">
        <v>1640</v>
      </c>
      <c r="AY112" s="31">
        <v>7782</v>
      </c>
      <c r="AZ112" s="33">
        <f t="shared" si="43"/>
        <v>53003.25</v>
      </c>
      <c r="BA112" s="31">
        <f t="shared" si="44"/>
        <v>119673.28</v>
      </c>
      <c r="BB112" s="31">
        <f t="shared" si="44"/>
        <v>4480</v>
      </c>
      <c r="BC112" s="31">
        <f t="shared" si="44"/>
        <v>20493</v>
      </c>
      <c r="BD112" s="33">
        <f t="shared" si="45"/>
        <v>144646.28</v>
      </c>
      <c r="BE112" s="31">
        <v>42540.52</v>
      </c>
      <c r="BF112" s="31">
        <v>1080</v>
      </c>
      <c r="BG112" s="31">
        <v>8150</v>
      </c>
      <c r="BH112" s="33">
        <f t="shared" si="46"/>
        <v>51770.52</v>
      </c>
      <c r="BI112" s="31">
        <v>40486.394999999997</v>
      </c>
      <c r="BJ112" s="31">
        <v>1903.8188000000002</v>
      </c>
      <c r="BK112" s="31">
        <v>47346.829600000005</v>
      </c>
      <c r="BL112" s="33">
        <f t="shared" si="47"/>
        <v>89737.043399999995</v>
      </c>
      <c r="BM112" s="31">
        <v>26390.361000000001</v>
      </c>
      <c r="BN112" s="31">
        <v>1197.7376000000002</v>
      </c>
      <c r="BO112" s="31">
        <v>31400.6662</v>
      </c>
      <c r="BP112" s="33">
        <f t="shared" si="48"/>
        <v>58988.764800000004</v>
      </c>
      <c r="BQ112" s="31">
        <f t="shared" si="49"/>
        <v>109417.276</v>
      </c>
      <c r="BR112" s="31">
        <f t="shared" si="49"/>
        <v>4181.5564000000004</v>
      </c>
      <c r="BS112" s="31">
        <f t="shared" si="49"/>
        <v>86897.495800000004</v>
      </c>
      <c r="BT112" s="33">
        <f t="shared" si="50"/>
        <v>200496.32819999999</v>
      </c>
      <c r="BU112" s="31">
        <f t="shared" si="51"/>
        <v>229090.55599999998</v>
      </c>
      <c r="BV112" s="31">
        <f t="shared" si="51"/>
        <v>8661.5564000000013</v>
      </c>
      <c r="BW112" s="31">
        <f t="shared" si="51"/>
        <v>107390.4958</v>
      </c>
      <c r="BX112" s="33">
        <f t="shared" si="52"/>
        <v>345142.60820000002</v>
      </c>
      <c r="BY112" s="31">
        <f t="shared" si="53"/>
        <v>419821.41599999997</v>
      </c>
      <c r="BZ112" s="31">
        <f t="shared" si="53"/>
        <v>16941.556400000001</v>
      </c>
      <c r="CA112" s="31">
        <f t="shared" si="53"/>
        <v>245808.4958</v>
      </c>
      <c r="CB112" s="33">
        <f t="shared" si="54"/>
        <v>682571.4682</v>
      </c>
    </row>
    <row r="113" spans="1:80">
      <c r="A113" s="28">
        <v>102</v>
      </c>
      <c r="B113" s="41" t="s">
        <v>245</v>
      </c>
      <c r="C113" s="43" t="s">
        <v>42</v>
      </c>
      <c r="D113" s="30" t="s">
        <v>246</v>
      </c>
      <c r="E113" s="31">
        <v>55486.28</v>
      </c>
      <c r="F113" s="31"/>
      <c r="G113" s="32"/>
      <c r="H113" s="33">
        <f t="shared" si="29"/>
        <v>55486.28</v>
      </c>
      <c r="I113" s="31">
        <v>58350.28</v>
      </c>
      <c r="J113" s="31"/>
      <c r="K113" s="32"/>
      <c r="L113" s="33">
        <f t="shared" si="30"/>
        <v>58350.28</v>
      </c>
      <c r="M113" s="31">
        <v>53985.01</v>
      </c>
      <c r="N113" s="31"/>
      <c r="O113" s="32"/>
      <c r="P113" s="33">
        <f t="shared" si="31"/>
        <v>53985.01</v>
      </c>
      <c r="Q113" s="31">
        <f t="shared" si="32"/>
        <v>167821.57</v>
      </c>
      <c r="R113" s="31">
        <f t="shared" si="32"/>
        <v>0</v>
      </c>
      <c r="S113" s="31">
        <f t="shared" si="32"/>
        <v>0</v>
      </c>
      <c r="T113" s="33">
        <f t="shared" si="33"/>
        <v>167821.57</v>
      </c>
      <c r="U113" s="31">
        <v>15982.66</v>
      </c>
      <c r="V113" s="31"/>
      <c r="W113" s="31"/>
      <c r="X113" s="33">
        <f t="shared" si="34"/>
        <v>15982.66</v>
      </c>
      <c r="Y113" s="31">
        <v>37341.07</v>
      </c>
      <c r="Z113" s="31">
        <v>0</v>
      </c>
      <c r="AA113" s="31">
        <v>0</v>
      </c>
      <c r="AB113" s="33">
        <f t="shared" si="35"/>
        <v>37341.07</v>
      </c>
      <c r="AC113" s="31">
        <v>56154.35</v>
      </c>
      <c r="AD113" s="31">
        <v>0</v>
      </c>
      <c r="AE113" s="31">
        <v>0</v>
      </c>
      <c r="AF113" s="33">
        <f t="shared" si="36"/>
        <v>56154.35</v>
      </c>
      <c r="AG113" s="31">
        <f t="shared" si="37"/>
        <v>109478.07999999999</v>
      </c>
      <c r="AH113" s="31">
        <f t="shared" si="37"/>
        <v>0</v>
      </c>
      <c r="AI113" s="31">
        <f t="shared" si="37"/>
        <v>0</v>
      </c>
      <c r="AJ113" s="33">
        <f t="shared" si="38"/>
        <v>109478.07999999999</v>
      </c>
      <c r="AK113" s="31">
        <f t="shared" si="39"/>
        <v>277299.65000000002</v>
      </c>
      <c r="AL113" s="31">
        <f t="shared" si="39"/>
        <v>0</v>
      </c>
      <c r="AM113" s="31">
        <f t="shared" si="39"/>
        <v>0</v>
      </c>
      <c r="AN113" s="33">
        <f t="shared" si="40"/>
        <v>277299.65000000002</v>
      </c>
      <c r="AO113" s="31">
        <f>'[1]neconsumat iulie 2020 para'!H108</f>
        <v>58579.48</v>
      </c>
      <c r="AP113" s="31">
        <f>'[1]neconsumat iulie 2020 para'!I108</f>
        <v>0</v>
      </c>
      <c r="AQ113" s="31">
        <f>'[1]neconsumat iulie 2020 para'!J108</f>
        <v>0</v>
      </c>
      <c r="AR113" s="33">
        <f t="shared" si="41"/>
        <v>58579.48</v>
      </c>
      <c r="AS113" s="31">
        <v>41394.589999999997</v>
      </c>
      <c r="AT113" s="31">
        <v>0</v>
      </c>
      <c r="AU113" s="31">
        <v>0</v>
      </c>
      <c r="AV113" s="33">
        <f t="shared" si="42"/>
        <v>41394.589999999997</v>
      </c>
      <c r="AW113" s="31">
        <v>39713.300000000003</v>
      </c>
      <c r="AX113" s="31">
        <v>0</v>
      </c>
      <c r="AY113" s="31">
        <v>0</v>
      </c>
      <c r="AZ113" s="33">
        <f t="shared" si="43"/>
        <v>39713.300000000003</v>
      </c>
      <c r="BA113" s="31">
        <f t="shared" si="44"/>
        <v>139687.37</v>
      </c>
      <c r="BB113" s="31">
        <f t="shared" si="44"/>
        <v>0</v>
      </c>
      <c r="BC113" s="31">
        <f t="shared" si="44"/>
        <v>0</v>
      </c>
      <c r="BD113" s="33">
        <f t="shared" si="45"/>
        <v>139687.37</v>
      </c>
      <c r="BE113" s="31">
        <v>45098.110000000284</v>
      </c>
      <c r="BF113" s="31">
        <v>0</v>
      </c>
      <c r="BG113" s="31">
        <v>0</v>
      </c>
      <c r="BH113" s="33">
        <f t="shared" si="46"/>
        <v>45098.110000000284</v>
      </c>
      <c r="BI113" s="31">
        <v>60594.6054</v>
      </c>
      <c r="BJ113" s="31">
        <v>0</v>
      </c>
      <c r="BK113" s="31">
        <v>0</v>
      </c>
      <c r="BL113" s="33">
        <f t="shared" si="47"/>
        <v>60594.6054</v>
      </c>
      <c r="BM113" s="31">
        <v>39536.572800000002</v>
      </c>
      <c r="BN113" s="31">
        <v>0</v>
      </c>
      <c r="BO113" s="31">
        <v>0</v>
      </c>
      <c r="BP113" s="33">
        <f t="shared" si="48"/>
        <v>39536.572800000002</v>
      </c>
      <c r="BQ113" s="31">
        <f t="shared" si="49"/>
        <v>145229.28820000027</v>
      </c>
      <c r="BR113" s="31">
        <f t="shared" si="49"/>
        <v>0</v>
      </c>
      <c r="BS113" s="31">
        <f t="shared" si="49"/>
        <v>0</v>
      </c>
      <c r="BT113" s="33">
        <f t="shared" si="50"/>
        <v>145229.28820000027</v>
      </c>
      <c r="BU113" s="31">
        <f t="shared" si="51"/>
        <v>284916.6582000003</v>
      </c>
      <c r="BV113" s="31">
        <f t="shared" si="51"/>
        <v>0</v>
      </c>
      <c r="BW113" s="31">
        <f t="shared" si="51"/>
        <v>0</v>
      </c>
      <c r="BX113" s="33">
        <f t="shared" si="52"/>
        <v>284916.6582000003</v>
      </c>
      <c r="BY113" s="31">
        <f t="shared" si="53"/>
        <v>562216.30820000032</v>
      </c>
      <c r="BZ113" s="31">
        <f t="shared" si="53"/>
        <v>0</v>
      </c>
      <c r="CA113" s="31">
        <f t="shared" si="53"/>
        <v>0</v>
      </c>
      <c r="CB113" s="33">
        <f t="shared" si="54"/>
        <v>562216.30820000032</v>
      </c>
    </row>
    <row r="114" spans="1:80">
      <c r="A114" s="28">
        <v>103</v>
      </c>
      <c r="B114" s="41" t="s">
        <v>247</v>
      </c>
      <c r="C114" s="43" t="s">
        <v>42</v>
      </c>
      <c r="D114" s="30" t="s">
        <v>248</v>
      </c>
      <c r="E114" s="31">
        <v>23424.07</v>
      </c>
      <c r="F114" s="31"/>
      <c r="G114" s="32"/>
      <c r="H114" s="33">
        <f t="shared" si="29"/>
        <v>23424.07</v>
      </c>
      <c r="I114" s="31">
        <v>31690.03</v>
      </c>
      <c r="J114" s="31"/>
      <c r="K114" s="32"/>
      <c r="L114" s="33">
        <f t="shared" si="30"/>
        <v>31690.03</v>
      </c>
      <c r="M114" s="31">
        <v>13768.23</v>
      </c>
      <c r="N114" s="31"/>
      <c r="O114" s="32"/>
      <c r="P114" s="33">
        <f t="shared" si="31"/>
        <v>13768.23</v>
      </c>
      <c r="Q114" s="31">
        <f t="shared" si="32"/>
        <v>68882.33</v>
      </c>
      <c r="R114" s="31">
        <f t="shared" si="32"/>
        <v>0</v>
      </c>
      <c r="S114" s="31">
        <f t="shared" si="32"/>
        <v>0</v>
      </c>
      <c r="T114" s="33">
        <f t="shared" si="33"/>
        <v>68882.33</v>
      </c>
      <c r="U114" s="31">
        <v>1261.25</v>
      </c>
      <c r="V114" s="31"/>
      <c r="W114" s="31"/>
      <c r="X114" s="33">
        <f t="shared" si="34"/>
        <v>1261.25</v>
      </c>
      <c r="Y114" s="31">
        <v>2155.91</v>
      </c>
      <c r="Z114" s="31">
        <v>0</v>
      </c>
      <c r="AA114" s="31">
        <v>0</v>
      </c>
      <c r="AB114" s="33">
        <f t="shared" si="35"/>
        <v>2155.91</v>
      </c>
      <c r="AC114" s="31">
        <v>4565.88</v>
      </c>
      <c r="AD114" s="31">
        <v>0</v>
      </c>
      <c r="AE114" s="31">
        <v>0</v>
      </c>
      <c r="AF114" s="33">
        <f t="shared" si="36"/>
        <v>4565.88</v>
      </c>
      <c r="AG114" s="31">
        <f t="shared" si="37"/>
        <v>7983.04</v>
      </c>
      <c r="AH114" s="31">
        <f t="shared" si="37"/>
        <v>0</v>
      </c>
      <c r="AI114" s="31">
        <f t="shared" si="37"/>
        <v>0</v>
      </c>
      <c r="AJ114" s="33">
        <f t="shared" si="38"/>
        <v>7983.04</v>
      </c>
      <c r="AK114" s="31">
        <f t="shared" si="39"/>
        <v>76865.37</v>
      </c>
      <c r="AL114" s="31">
        <f t="shared" si="39"/>
        <v>0</v>
      </c>
      <c r="AM114" s="31">
        <f t="shared" si="39"/>
        <v>0</v>
      </c>
      <c r="AN114" s="33">
        <f t="shared" si="40"/>
        <v>76865.37</v>
      </c>
      <c r="AO114" s="31">
        <f>'[1]neconsumat iulie 2020 para'!H109</f>
        <v>7902.21</v>
      </c>
      <c r="AP114" s="31">
        <f>'[1]neconsumat iulie 2020 para'!I109</f>
        <v>0</v>
      </c>
      <c r="AQ114" s="31">
        <f>'[1]neconsumat iulie 2020 para'!J109</f>
        <v>0</v>
      </c>
      <c r="AR114" s="33">
        <f t="shared" si="41"/>
        <v>7902.21</v>
      </c>
      <c r="AS114" s="31">
        <v>7472.69</v>
      </c>
      <c r="AT114" s="31">
        <v>0</v>
      </c>
      <c r="AU114" s="31">
        <v>0</v>
      </c>
      <c r="AV114" s="33">
        <f t="shared" si="42"/>
        <v>7472.69</v>
      </c>
      <c r="AW114" s="31">
        <v>13475.42</v>
      </c>
      <c r="AX114" s="31">
        <v>0</v>
      </c>
      <c r="AY114" s="31">
        <v>0</v>
      </c>
      <c r="AZ114" s="33">
        <f t="shared" si="43"/>
        <v>13475.42</v>
      </c>
      <c r="BA114" s="31">
        <f t="shared" si="44"/>
        <v>28850.32</v>
      </c>
      <c r="BB114" s="31">
        <f t="shared" si="44"/>
        <v>0</v>
      </c>
      <c r="BC114" s="31">
        <f t="shared" si="44"/>
        <v>0</v>
      </c>
      <c r="BD114" s="33">
        <f t="shared" si="45"/>
        <v>28850.32</v>
      </c>
      <c r="BE114" s="31">
        <v>8535.73</v>
      </c>
      <c r="BF114" s="31">
        <v>0</v>
      </c>
      <c r="BG114" s="31">
        <v>0</v>
      </c>
      <c r="BH114" s="33">
        <f t="shared" si="46"/>
        <v>8535.73</v>
      </c>
      <c r="BI114" s="31">
        <v>48252.773000000001</v>
      </c>
      <c r="BJ114" s="31">
        <v>0</v>
      </c>
      <c r="BK114" s="31">
        <v>0</v>
      </c>
      <c r="BL114" s="33">
        <f t="shared" si="47"/>
        <v>48252.773000000001</v>
      </c>
      <c r="BM114" s="31">
        <v>31458.451999999997</v>
      </c>
      <c r="BN114" s="31">
        <v>0</v>
      </c>
      <c r="BO114" s="31">
        <v>0</v>
      </c>
      <c r="BP114" s="33">
        <f t="shared" si="48"/>
        <v>31458.451999999997</v>
      </c>
      <c r="BQ114" s="31">
        <f t="shared" si="49"/>
        <v>88246.954999999987</v>
      </c>
      <c r="BR114" s="31">
        <f t="shared" si="49"/>
        <v>0</v>
      </c>
      <c r="BS114" s="31">
        <f t="shared" si="49"/>
        <v>0</v>
      </c>
      <c r="BT114" s="33">
        <f t="shared" si="50"/>
        <v>88246.954999999987</v>
      </c>
      <c r="BU114" s="31">
        <f t="shared" si="51"/>
        <v>117097.27499999999</v>
      </c>
      <c r="BV114" s="31">
        <f t="shared" si="51"/>
        <v>0</v>
      </c>
      <c r="BW114" s="31">
        <f t="shared" si="51"/>
        <v>0</v>
      </c>
      <c r="BX114" s="33">
        <f t="shared" si="52"/>
        <v>117097.27499999999</v>
      </c>
      <c r="BY114" s="31">
        <f t="shared" si="53"/>
        <v>193962.64499999999</v>
      </c>
      <c r="BZ114" s="31">
        <f t="shared" si="53"/>
        <v>0</v>
      </c>
      <c r="CA114" s="31">
        <f t="shared" si="53"/>
        <v>0</v>
      </c>
      <c r="CB114" s="33">
        <f t="shared" si="54"/>
        <v>193962.64499999999</v>
      </c>
    </row>
    <row r="115" spans="1:80">
      <c r="A115" s="28">
        <v>104</v>
      </c>
      <c r="B115" s="41" t="s">
        <v>249</v>
      </c>
      <c r="C115" s="43" t="s">
        <v>42</v>
      </c>
      <c r="D115" s="30" t="s">
        <v>250</v>
      </c>
      <c r="E115" s="31">
        <v>180315.46</v>
      </c>
      <c r="F115" s="31">
        <v>0</v>
      </c>
      <c r="G115" s="32">
        <v>0</v>
      </c>
      <c r="H115" s="33">
        <f t="shared" si="29"/>
        <v>180315.46</v>
      </c>
      <c r="I115" s="31">
        <v>187275.79</v>
      </c>
      <c r="J115" s="31">
        <v>0</v>
      </c>
      <c r="K115" s="32">
        <v>0</v>
      </c>
      <c r="L115" s="33">
        <f t="shared" si="30"/>
        <v>187275.79</v>
      </c>
      <c r="M115" s="31">
        <v>187348.72</v>
      </c>
      <c r="N115" s="31">
        <v>0</v>
      </c>
      <c r="O115" s="32">
        <v>0</v>
      </c>
      <c r="P115" s="33">
        <f t="shared" si="31"/>
        <v>187348.72</v>
      </c>
      <c r="Q115" s="31">
        <f t="shared" si="32"/>
        <v>554939.97</v>
      </c>
      <c r="R115" s="31">
        <f t="shared" si="32"/>
        <v>0</v>
      </c>
      <c r="S115" s="31">
        <f t="shared" si="32"/>
        <v>0</v>
      </c>
      <c r="T115" s="33">
        <f t="shared" si="33"/>
        <v>554939.97</v>
      </c>
      <c r="U115" s="31">
        <v>55157.25</v>
      </c>
      <c r="V115" s="31">
        <v>0</v>
      </c>
      <c r="W115" s="31">
        <v>0</v>
      </c>
      <c r="X115" s="33">
        <f t="shared" si="34"/>
        <v>55157.25</v>
      </c>
      <c r="Y115" s="31">
        <v>174058.69</v>
      </c>
      <c r="Z115" s="31">
        <v>0</v>
      </c>
      <c r="AA115" s="31">
        <v>0</v>
      </c>
      <c r="AB115" s="33">
        <f t="shared" si="35"/>
        <v>174058.69</v>
      </c>
      <c r="AC115" s="31">
        <v>197314.86</v>
      </c>
      <c r="AD115" s="31">
        <v>0</v>
      </c>
      <c r="AE115" s="31">
        <v>0</v>
      </c>
      <c r="AF115" s="33">
        <f t="shared" si="36"/>
        <v>197314.86</v>
      </c>
      <c r="AG115" s="31">
        <f t="shared" si="37"/>
        <v>426530.8</v>
      </c>
      <c r="AH115" s="31">
        <f t="shared" si="37"/>
        <v>0</v>
      </c>
      <c r="AI115" s="31">
        <f t="shared" si="37"/>
        <v>0</v>
      </c>
      <c r="AJ115" s="33">
        <f t="shared" si="38"/>
        <v>426530.8</v>
      </c>
      <c r="AK115" s="31">
        <f t="shared" si="39"/>
        <v>981470.77</v>
      </c>
      <c r="AL115" s="31">
        <f t="shared" si="39"/>
        <v>0</v>
      </c>
      <c r="AM115" s="31">
        <f t="shared" si="39"/>
        <v>0</v>
      </c>
      <c r="AN115" s="33">
        <f t="shared" si="40"/>
        <v>981470.77</v>
      </c>
      <c r="AO115" s="31">
        <f>'[1]neconsumat iulie 2020 para'!H110</f>
        <v>227303.93</v>
      </c>
      <c r="AP115" s="31">
        <f>'[1]neconsumat iulie 2020 para'!I110</f>
        <v>0</v>
      </c>
      <c r="AQ115" s="31">
        <f>'[1]neconsumat iulie 2020 para'!J110</f>
        <v>0</v>
      </c>
      <c r="AR115" s="33">
        <f t="shared" si="41"/>
        <v>227303.93</v>
      </c>
      <c r="AS115" s="31">
        <v>201551.42</v>
      </c>
      <c r="AT115" s="31">
        <v>0</v>
      </c>
      <c r="AU115" s="31">
        <v>0</v>
      </c>
      <c r="AV115" s="33">
        <f t="shared" si="42"/>
        <v>201551.42</v>
      </c>
      <c r="AW115" s="31">
        <v>256711.35</v>
      </c>
      <c r="AX115" s="31">
        <v>0</v>
      </c>
      <c r="AY115" s="31">
        <v>0</v>
      </c>
      <c r="AZ115" s="33">
        <f t="shared" si="43"/>
        <v>256711.35</v>
      </c>
      <c r="BA115" s="31">
        <f t="shared" si="44"/>
        <v>685566.7</v>
      </c>
      <c r="BB115" s="31">
        <f t="shared" si="44"/>
        <v>0</v>
      </c>
      <c r="BC115" s="31">
        <f t="shared" si="44"/>
        <v>0</v>
      </c>
      <c r="BD115" s="33">
        <f t="shared" si="45"/>
        <v>685566.7</v>
      </c>
      <c r="BE115" s="31">
        <v>223996.54</v>
      </c>
      <c r="BF115" s="31">
        <v>0</v>
      </c>
      <c r="BG115" s="31">
        <v>0</v>
      </c>
      <c r="BH115" s="33">
        <f t="shared" si="46"/>
        <v>223996.54</v>
      </c>
      <c r="BI115" s="31">
        <v>278580.46072954469</v>
      </c>
      <c r="BJ115" s="31">
        <v>0</v>
      </c>
      <c r="BK115" s="31">
        <v>0</v>
      </c>
      <c r="BL115" s="33">
        <f t="shared" si="47"/>
        <v>278580.46072954469</v>
      </c>
      <c r="BM115" s="31">
        <v>138655.23620000001</v>
      </c>
      <c r="BN115" s="31">
        <v>0</v>
      </c>
      <c r="BO115" s="31">
        <v>0</v>
      </c>
      <c r="BP115" s="33">
        <f t="shared" si="48"/>
        <v>138655.23620000001</v>
      </c>
      <c r="BQ115" s="31">
        <f t="shared" si="49"/>
        <v>641232.23692954471</v>
      </c>
      <c r="BR115" s="31">
        <f t="shared" si="49"/>
        <v>0</v>
      </c>
      <c r="BS115" s="31">
        <f t="shared" si="49"/>
        <v>0</v>
      </c>
      <c r="BT115" s="33">
        <f t="shared" si="50"/>
        <v>641232.23692954471</v>
      </c>
      <c r="BU115" s="31">
        <f t="shared" si="51"/>
        <v>1326798.9369295447</v>
      </c>
      <c r="BV115" s="31">
        <f t="shared" si="51"/>
        <v>0</v>
      </c>
      <c r="BW115" s="31">
        <f t="shared" si="51"/>
        <v>0</v>
      </c>
      <c r="BX115" s="33">
        <f t="shared" si="52"/>
        <v>1326798.9369295447</v>
      </c>
      <c r="BY115" s="31">
        <f t="shared" si="53"/>
        <v>2308269.7069295449</v>
      </c>
      <c r="BZ115" s="31">
        <f t="shared" si="53"/>
        <v>0</v>
      </c>
      <c r="CA115" s="31">
        <f t="shared" si="53"/>
        <v>0</v>
      </c>
      <c r="CB115" s="33">
        <f t="shared" si="54"/>
        <v>2308269.7069295449</v>
      </c>
    </row>
    <row r="116" spans="1:80">
      <c r="A116" s="28">
        <v>105</v>
      </c>
      <c r="B116" s="41" t="s">
        <v>251</v>
      </c>
      <c r="C116" s="43" t="s">
        <v>60</v>
      </c>
      <c r="D116" s="30" t="s">
        <v>252</v>
      </c>
      <c r="E116" s="31"/>
      <c r="F116" s="31">
        <v>34190</v>
      </c>
      <c r="G116" s="32"/>
      <c r="H116" s="33">
        <f t="shared" si="29"/>
        <v>34190</v>
      </c>
      <c r="I116" s="31"/>
      <c r="J116" s="31">
        <v>42390</v>
      </c>
      <c r="K116" s="32"/>
      <c r="L116" s="33">
        <f t="shared" si="30"/>
        <v>42390</v>
      </c>
      <c r="M116" s="31"/>
      <c r="N116" s="31">
        <v>34940</v>
      </c>
      <c r="O116" s="32"/>
      <c r="P116" s="33">
        <f t="shared" si="31"/>
        <v>34940</v>
      </c>
      <c r="Q116" s="31">
        <f t="shared" si="32"/>
        <v>0</v>
      </c>
      <c r="R116" s="31">
        <f t="shared" si="32"/>
        <v>111520</v>
      </c>
      <c r="S116" s="31">
        <f t="shared" si="32"/>
        <v>0</v>
      </c>
      <c r="T116" s="33">
        <f t="shared" si="33"/>
        <v>111520</v>
      </c>
      <c r="U116" s="31"/>
      <c r="V116" s="31">
        <v>35280</v>
      </c>
      <c r="W116" s="31"/>
      <c r="X116" s="33">
        <f t="shared" si="34"/>
        <v>35280</v>
      </c>
      <c r="Y116" s="31">
        <v>0</v>
      </c>
      <c r="Z116" s="31">
        <v>32630</v>
      </c>
      <c r="AA116" s="31">
        <v>0</v>
      </c>
      <c r="AB116" s="33">
        <f t="shared" si="35"/>
        <v>32630</v>
      </c>
      <c r="AC116" s="31">
        <v>0</v>
      </c>
      <c r="AD116" s="31">
        <v>34790</v>
      </c>
      <c r="AE116" s="31">
        <v>0</v>
      </c>
      <c r="AF116" s="33">
        <f t="shared" si="36"/>
        <v>34790</v>
      </c>
      <c r="AG116" s="31">
        <f t="shared" si="37"/>
        <v>0</v>
      </c>
      <c r="AH116" s="31">
        <f t="shared" si="37"/>
        <v>102700</v>
      </c>
      <c r="AI116" s="31">
        <f t="shared" si="37"/>
        <v>0</v>
      </c>
      <c r="AJ116" s="33">
        <f t="shared" si="38"/>
        <v>102700</v>
      </c>
      <c r="AK116" s="31">
        <f t="shared" si="39"/>
        <v>0</v>
      </c>
      <c r="AL116" s="31">
        <f t="shared" si="39"/>
        <v>214220</v>
      </c>
      <c r="AM116" s="31">
        <f t="shared" si="39"/>
        <v>0</v>
      </c>
      <c r="AN116" s="33">
        <f t="shared" si="40"/>
        <v>214220</v>
      </c>
      <c r="AO116" s="31">
        <f>'[1]neconsumat iulie 2020 para'!H111</f>
        <v>0</v>
      </c>
      <c r="AP116" s="31">
        <f>'[1]neconsumat iulie 2020 para'!I111</f>
        <v>36450</v>
      </c>
      <c r="AQ116" s="31">
        <f>'[1]neconsumat iulie 2020 para'!J111</f>
        <v>0</v>
      </c>
      <c r="AR116" s="33">
        <f t="shared" si="41"/>
        <v>36450</v>
      </c>
      <c r="AS116" s="31">
        <v>0</v>
      </c>
      <c r="AT116" s="31">
        <v>32390</v>
      </c>
      <c r="AU116" s="31">
        <v>0</v>
      </c>
      <c r="AV116" s="33">
        <f t="shared" si="42"/>
        <v>32390</v>
      </c>
      <c r="AW116" s="31">
        <v>0</v>
      </c>
      <c r="AX116" s="31">
        <v>40370</v>
      </c>
      <c r="AY116" s="31">
        <v>0</v>
      </c>
      <c r="AZ116" s="33">
        <f t="shared" si="43"/>
        <v>40370</v>
      </c>
      <c r="BA116" s="31">
        <f t="shared" si="44"/>
        <v>0</v>
      </c>
      <c r="BB116" s="31">
        <f t="shared" si="44"/>
        <v>109210</v>
      </c>
      <c r="BC116" s="31">
        <f t="shared" si="44"/>
        <v>0</v>
      </c>
      <c r="BD116" s="33">
        <f t="shared" si="45"/>
        <v>109210</v>
      </c>
      <c r="BE116" s="31">
        <v>0</v>
      </c>
      <c r="BF116" s="31">
        <v>40490</v>
      </c>
      <c r="BG116" s="31">
        <v>0</v>
      </c>
      <c r="BH116" s="33">
        <f t="shared" si="46"/>
        <v>40490</v>
      </c>
      <c r="BI116" s="31">
        <v>0</v>
      </c>
      <c r="BJ116" s="31">
        <v>194561.05901951517</v>
      </c>
      <c r="BK116" s="31">
        <v>0</v>
      </c>
      <c r="BL116" s="33">
        <f t="shared" si="47"/>
        <v>194561.05901951517</v>
      </c>
      <c r="BM116" s="31">
        <v>0</v>
      </c>
      <c r="BN116" s="31">
        <v>23589.512999999999</v>
      </c>
      <c r="BO116" s="31">
        <v>0</v>
      </c>
      <c r="BP116" s="33">
        <f t="shared" si="48"/>
        <v>23589.512999999999</v>
      </c>
      <c r="BQ116" s="31">
        <f t="shared" si="49"/>
        <v>0</v>
      </c>
      <c r="BR116" s="31">
        <f t="shared" si="49"/>
        <v>258640.57201951518</v>
      </c>
      <c r="BS116" s="31">
        <f t="shared" si="49"/>
        <v>0</v>
      </c>
      <c r="BT116" s="33">
        <f t="shared" si="50"/>
        <v>258640.57201951518</v>
      </c>
      <c r="BU116" s="31">
        <f t="shared" si="51"/>
        <v>0</v>
      </c>
      <c r="BV116" s="31">
        <f t="shared" si="51"/>
        <v>367850.57201951521</v>
      </c>
      <c r="BW116" s="31">
        <f t="shared" si="51"/>
        <v>0</v>
      </c>
      <c r="BX116" s="33">
        <f t="shared" si="52"/>
        <v>367850.57201951521</v>
      </c>
      <c r="BY116" s="31">
        <f t="shared" si="53"/>
        <v>0</v>
      </c>
      <c r="BZ116" s="31">
        <f t="shared" si="53"/>
        <v>582070.57201951521</v>
      </c>
      <c r="CA116" s="31">
        <f t="shared" si="53"/>
        <v>0</v>
      </c>
      <c r="CB116" s="33">
        <f t="shared" si="54"/>
        <v>582070.57201951521</v>
      </c>
    </row>
    <row r="117" spans="1:80">
      <c r="A117" s="28">
        <v>106</v>
      </c>
      <c r="B117" s="41" t="s">
        <v>253</v>
      </c>
      <c r="C117" s="43" t="s">
        <v>57</v>
      </c>
      <c r="D117" s="30" t="s">
        <v>254</v>
      </c>
      <c r="E117" s="31">
        <v>0</v>
      </c>
      <c r="F117" s="31">
        <v>0</v>
      </c>
      <c r="G117" s="32">
        <v>105142</v>
      </c>
      <c r="H117" s="33">
        <f t="shared" si="29"/>
        <v>105142</v>
      </c>
      <c r="I117" s="31">
        <v>0</v>
      </c>
      <c r="J117" s="31">
        <v>0</v>
      </c>
      <c r="K117" s="32">
        <v>105320</v>
      </c>
      <c r="L117" s="33">
        <f t="shared" si="30"/>
        <v>105320</v>
      </c>
      <c r="M117" s="31">
        <v>0</v>
      </c>
      <c r="N117" s="31">
        <v>0</v>
      </c>
      <c r="O117" s="32">
        <v>105069</v>
      </c>
      <c r="P117" s="33">
        <f t="shared" si="31"/>
        <v>105069</v>
      </c>
      <c r="Q117" s="31">
        <f t="shared" si="32"/>
        <v>0</v>
      </c>
      <c r="R117" s="31">
        <f t="shared" si="32"/>
        <v>0</v>
      </c>
      <c r="S117" s="31">
        <f t="shared" si="32"/>
        <v>315531</v>
      </c>
      <c r="T117" s="33">
        <f t="shared" si="33"/>
        <v>315531</v>
      </c>
      <c r="U117" s="31">
        <v>0</v>
      </c>
      <c r="V117" s="31">
        <v>0</v>
      </c>
      <c r="W117" s="31">
        <v>113260</v>
      </c>
      <c r="X117" s="33">
        <f t="shared" si="34"/>
        <v>113260</v>
      </c>
      <c r="Y117" s="31"/>
      <c r="Z117" s="31"/>
      <c r="AA117" s="31">
        <v>114910</v>
      </c>
      <c r="AB117" s="33">
        <f t="shared" si="35"/>
        <v>114910</v>
      </c>
      <c r="AC117" s="31"/>
      <c r="AD117" s="31"/>
      <c r="AE117" s="31">
        <v>128384</v>
      </c>
      <c r="AF117" s="33">
        <f t="shared" si="36"/>
        <v>128384</v>
      </c>
      <c r="AG117" s="31">
        <f t="shared" si="37"/>
        <v>0</v>
      </c>
      <c r="AH117" s="31">
        <f t="shared" si="37"/>
        <v>0</v>
      </c>
      <c r="AI117" s="31">
        <f t="shared" si="37"/>
        <v>356554</v>
      </c>
      <c r="AJ117" s="33">
        <f t="shared" si="38"/>
        <v>356554</v>
      </c>
      <c r="AK117" s="31">
        <f t="shared" si="39"/>
        <v>0</v>
      </c>
      <c r="AL117" s="31">
        <f t="shared" si="39"/>
        <v>0</v>
      </c>
      <c r="AM117" s="31">
        <f t="shared" si="39"/>
        <v>672085</v>
      </c>
      <c r="AN117" s="33">
        <f t="shared" si="40"/>
        <v>672085</v>
      </c>
      <c r="AO117" s="31">
        <f>'[1]neconsumat iulie 2020 para'!H112</f>
        <v>0</v>
      </c>
      <c r="AP117" s="31">
        <f>'[1]neconsumat iulie 2020 para'!I112</f>
        <v>0</v>
      </c>
      <c r="AQ117" s="31">
        <f>'[1]neconsumat iulie 2020 para'!J112</f>
        <v>125754</v>
      </c>
      <c r="AR117" s="33">
        <f t="shared" si="41"/>
        <v>125754</v>
      </c>
      <c r="AS117" s="31">
        <v>0</v>
      </c>
      <c r="AT117" s="31">
        <v>0</v>
      </c>
      <c r="AU117" s="31">
        <v>108882</v>
      </c>
      <c r="AV117" s="33">
        <f t="shared" si="42"/>
        <v>108882</v>
      </c>
      <c r="AW117" s="31">
        <v>0</v>
      </c>
      <c r="AX117" s="31">
        <v>0</v>
      </c>
      <c r="AY117" s="31">
        <v>151927</v>
      </c>
      <c r="AZ117" s="33">
        <f t="shared" si="43"/>
        <v>151927</v>
      </c>
      <c r="BA117" s="31">
        <f t="shared" si="44"/>
        <v>0</v>
      </c>
      <c r="BB117" s="31">
        <f t="shared" si="44"/>
        <v>0</v>
      </c>
      <c r="BC117" s="31">
        <f t="shared" si="44"/>
        <v>386563</v>
      </c>
      <c r="BD117" s="33">
        <f t="shared" si="45"/>
        <v>386563</v>
      </c>
      <c r="BE117" s="31">
        <v>0</v>
      </c>
      <c r="BF117" s="31">
        <v>0</v>
      </c>
      <c r="BG117" s="31">
        <v>161145</v>
      </c>
      <c r="BH117" s="33">
        <f t="shared" si="46"/>
        <v>161145</v>
      </c>
      <c r="BI117" s="31">
        <v>0</v>
      </c>
      <c r="BJ117" s="31">
        <v>0</v>
      </c>
      <c r="BK117" s="31">
        <v>163454.79499814266</v>
      </c>
      <c r="BL117" s="33">
        <f t="shared" si="47"/>
        <v>163454.79499814266</v>
      </c>
      <c r="BM117" s="31">
        <v>0</v>
      </c>
      <c r="BN117" s="31">
        <v>0</v>
      </c>
      <c r="BO117" s="31">
        <v>85010.067599999995</v>
      </c>
      <c r="BP117" s="33">
        <f t="shared" si="48"/>
        <v>85010.067599999995</v>
      </c>
      <c r="BQ117" s="31">
        <f t="shared" si="49"/>
        <v>0</v>
      </c>
      <c r="BR117" s="31">
        <f t="shared" si="49"/>
        <v>0</v>
      </c>
      <c r="BS117" s="31">
        <f t="shared" si="49"/>
        <v>409609.86259814264</v>
      </c>
      <c r="BT117" s="33">
        <f t="shared" si="50"/>
        <v>409609.86259814264</v>
      </c>
      <c r="BU117" s="31">
        <f t="shared" si="51"/>
        <v>0</v>
      </c>
      <c r="BV117" s="31">
        <f t="shared" si="51"/>
        <v>0</v>
      </c>
      <c r="BW117" s="31">
        <f t="shared" si="51"/>
        <v>796172.86259814259</v>
      </c>
      <c r="BX117" s="33">
        <f t="shared" si="52"/>
        <v>796172.86259814259</v>
      </c>
      <c r="BY117" s="31">
        <f t="shared" si="53"/>
        <v>0</v>
      </c>
      <c r="BZ117" s="31">
        <f t="shared" si="53"/>
        <v>0</v>
      </c>
      <c r="CA117" s="31">
        <f t="shared" si="53"/>
        <v>1468257.8625981426</v>
      </c>
      <c r="CB117" s="33">
        <f t="shared" si="54"/>
        <v>1468257.8625981426</v>
      </c>
    </row>
    <row r="118" spans="1:80">
      <c r="A118" s="28">
        <v>107</v>
      </c>
      <c r="B118" s="41" t="s">
        <v>255</v>
      </c>
      <c r="C118" s="43" t="s">
        <v>57</v>
      </c>
      <c r="D118" s="30" t="s">
        <v>256</v>
      </c>
      <c r="E118" s="31"/>
      <c r="F118" s="31"/>
      <c r="G118" s="32">
        <v>168697</v>
      </c>
      <c r="H118" s="33">
        <f t="shared" si="29"/>
        <v>168697</v>
      </c>
      <c r="I118" s="31"/>
      <c r="J118" s="31"/>
      <c r="K118" s="32">
        <v>171477</v>
      </c>
      <c r="L118" s="33">
        <f t="shared" si="30"/>
        <v>171477</v>
      </c>
      <c r="M118" s="31"/>
      <c r="N118" s="31"/>
      <c r="O118" s="32">
        <v>173386</v>
      </c>
      <c r="P118" s="33">
        <f t="shared" si="31"/>
        <v>173386</v>
      </c>
      <c r="Q118" s="31">
        <f t="shared" si="32"/>
        <v>0</v>
      </c>
      <c r="R118" s="31">
        <f t="shared" si="32"/>
        <v>0</v>
      </c>
      <c r="S118" s="31">
        <f t="shared" si="32"/>
        <v>513560</v>
      </c>
      <c r="T118" s="33">
        <f t="shared" si="33"/>
        <v>513560</v>
      </c>
      <c r="U118" s="31"/>
      <c r="V118" s="31"/>
      <c r="W118" s="31">
        <v>177829</v>
      </c>
      <c r="X118" s="33">
        <f t="shared" si="34"/>
        <v>177829</v>
      </c>
      <c r="Y118" s="31">
        <v>0</v>
      </c>
      <c r="Z118" s="31">
        <v>0</v>
      </c>
      <c r="AA118" s="31">
        <v>168610</v>
      </c>
      <c r="AB118" s="33">
        <f t="shared" si="35"/>
        <v>168610</v>
      </c>
      <c r="AC118" s="31">
        <v>0</v>
      </c>
      <c r="AD118" s="31">
        <v>0</v>
      </c>
      <c r="AE118" s="31">
        <v>195157</v>
      </c>
      <c r="AF118" s="33">
        <f t="shared" si="36"/>
        <v>195157</v>
      </c>
      <c r="AG118" s="31">
        <f t="shared" si="37"/>
        <v>0</v>
      </c>
      <c r="AH118" s="31">
        <f t="shared" si="37"/>
        <v>0</v>
      </c>
      <c r="AI118" s="31">
        <f t="shared" si="37"/>
        <v>541596</v>
      </c>
      <c r="AJ118" s="33">
        <f t="shared" si="38"/>
        <v>541596</v>
      </c>
      <c r="AK118" s="31">
        <f t="shared" si="39"/>
        <v>0</v>
      </c>
      <c r="AL118" s="31">
        <f t="shared" si="39"/>
        <v>0</v>
      </c>
      <c r="AM118" s="31">
        <f t="shared" si="39"/>
        <v>1055156</v>
      </c>
      <c r="AN118" s="33">
        <f t="shared" si="40"/>
        <v>1055156</v>
      </c>
      <c r="AO118" s="31">
        <f>'[1]neconsumat iulie 2020 para'!H113</f>
        <v>0</v>
      </c>
      <c r="AP118" s="31">
        <f>'[1]neconsumat iulie 2020 para'!I113</f>
        <v>0</v>
      </c>
      <c r="AQ118" s="31">
        <f>'[1]neconsumat iulie 2020 para'!J113</f>
        <v>191070</v>
      </c>
      <c r="AR118" s="33">
        <f t="shared" si="41"/>
        <v>191070</v>
      </c>
      <c r="AS118" s="31">
        <v>0</v>
      </c>
      <c r="AT118" s="31">
        <v>0</v>
      </c>
      <c r="AU118" s="31">
        <v>154495</v>
      </c>
      <c r="AV118" s="33">
        <f t="shared" si="42"/>
        <v>154495</v>
      </c>
      <c r="AW118" s="31">
        <v>0</v>
      </c>
      <c r="AX118" s="31">
        <v>0</v>
      </c>
      <c r="AY118" s="31">
        <v>230736</v>
      </c>
      <c r="AZ118" s="33">
        <f t="shared" si="43"/>
        <v>230736</v>
      </c>
      <c r="BA118" s="31">
        <f t="shared" si="44"/>
        <v>0</v>
      </c>
      <c r="BB118" s="31">
        <f t="shared" si="44"/>
        <v>0</v>
      </c>
      <c r="BC118" s="31">
        <f t="shared" si="44"/>
        <v>576301</v>
      </c>
      <c r="BD118" s="33">
        <f t="shared" si="45"/>
        <v>576301</v>
      </c>
      <c r="BE118" s="31">
        <v>0</v>
      </c>
      <c r="BF118" s="31">
        <v>0</v>
      </c>
      <c r="BG118" s="31">
        <v>244872</v>
      </c>
      <c r="BH118" s="33">
        <f t="shared" si="46"/>
        <v>244872</v>
      </c>
      <c r="BI118" s="31">
        <v>0</v>
      </c>
      <c r="BJ118" s="31">
        <v>0</v>
      </c>
      <c r="BK118" s="31">
        <v>248304.38582758716</v>
      </c>
      <c r="BL118" s="33">
        <f t="shared" si="47"/>
        <v>248304.38582758716</v>
      </c>
      <c r="BM118" s="31">
        <v>0</v>
      </c>
      <c r="BN118" s="31">
        <v>0</v>
      </c>
      <c r="BO118" s="31">
        <v>128538.30679999999</v>
      </c>
      <c r="BP118" s="33">
        <f t="shared" si="48"/>
        <v>128538.30679999999</v>
      </c>
      <c r="BQ118" s="31">
        <f t="shared" si="49"/>
        <v>0</v>
      </c>
      <c r="BR118" s="31">
        <f t="shared" si="49"/>
        <v>0</v>
      </c>
      <c r="BS118" s="31">
        <f t="shared" si="49"/>
        <v>621714.69262758712</v>
      </c>
      <c r="BT118" s="33">
        <f t="shared" si="50"/>
        <v>621714.69262758712</v>
      </c>
      <c r="BU118" s="31">
        <f t="shared" si="51"/>
        <v>0</v>
      </c>
      <c r="BV118" s="31">
        <f t="shared" si="51"/>
        <v>0</v>
      </c>
      <c r="BW118" s="31">
        <f t="shared" si="51"/>
        <v>1198015.6926275871</v>
      </c>
      <c r="BX118" s="33">
        <f t="shared" si="52"/>
        <v>1198015.6926275871</v>
      </c>
      <c r="BY118" s="31">
        <f t="shared" si="53"/>
        <v>0</v>
      </c>
      <c r="BZ118" s="31">
        <f t="shared" si="53"/>
        <v>0</v>
      </c>
      <c r="CA118" s="31">
        <f t="shared" si="53"/>
        <v>2253171.6926275874</v>
      </c>
      <c r="CB118" s="33">
        <f t="shared" si="54"/>
        <v>2253171.6926275874</v>
      </c>
    </row>
    <row r="119" spans="1:80">
      <c r="A119" s="28">
        <v>108</v>
      </c>
      <c r="B119" s="41" t="s">
        <v>257</v>
      </c>
      <c r="C119" s="43" t="s">
        <v>42</v>
      </c>
      <c r="D119" s="30" t="s">
        <v>258</v>
      </c>
      <c r="E119" s="31">
        <v>79799.12</v>
      </c>
      <c r="F119" s="31">
        <v>0</v>
      </c>
      <c r="G119" s="32">
        <v>0</v>
      </c>
      <c r="H119" s="33">
        <f t="shared" si="29"/>
        <v>79799.12</v>
      </c>
      <c r="I119" s="31">
        <v>86475.4</v>
      </c>
      <c r="J119" s="31">
        <v>0</v>
      </c>
      <c r="K119" s="32">
        <v>0</v>
      </c>
      <c r="L119" s="33">
        <f t="shared" si="30"/>
        <v>86475.4</v>
      </c>
      <c r="M119" s="31">
        <v>72473.899999999994</v>
      </c>
      <c r="N119" s="31">
        <v>0</v>
      </c>
      <c r="O119" s="32">
        <v>0</v>
      </c>
      <c r="P119" s="33">
        <f t="shared" si="31"/>
        <v>72473.899999999994</v>
      </c>
      <c r="Q119" s="31">
        <f t="shared" si="32"/>
        <v>238748.41999999998</v>
      </c>
      <c r="R119" s="31">
        <f t="shared" si="32"/>
        <v>0</v>
      </c>
      <c r="S119" s="31">
        <f t="shared" si="32"/>
        <v>0</v>
      </c>
      <c r="T119" s="33">
        <f t="shared" si="33"/>
        <v>238748.41999999998</v>
      </c>
      <c r="U119" s="31">
        <v>49451.17</v>
      </c>
      <c r="V119" s="31">
        <v>0</v>
      </c>
      <c r="W119" s="31">
        <v>0</v>
      </c>
      <c r="X119" s="33">
        <f t="shared" si="34"/>
        <v>49451.17</v>
      </c>
      <c r="Y119" s="31">
        <v>80514.31</v>
      </c>
      <c r="Z119" s="31">
        <v>0</v>
      </c>
      <c r="AA119" s="31">
        <v>0</v>
      </c>
      <c r="AB119" s="33">
        <f t="shared" si="35"/>
        <v>80514.31</v>
      </c>
      <c r="AC119" s="31">
        <v>84296.23</v>
      </c>
      <c r="AD119" s="31"/>
      <c r="AE119" s="31"/>
      <c r="AF119" s="33">
        <f t="shared" si="36"/>
        <v>84296.23</v>
      </c>
      <c r="AG119" s="31">
        <f t="shared" si="37"/>
        <v>214261.71</v>
      </c>
      <c r="AH119" s="31">
        <f t="shared" si="37"/>
        <v>0</v>
      </c>
      <c r="AI119" s="31">
        <f t="shared" si="37"/>
        <v>0</v>
      </c>
      <c r="AJ119" s="33">
        <f t="shared" si="38"/>
        <v>214261.71</v>
      </c>
      <c r="AK119" s="31">
        <f t="shared" si="39"/>
        <v>453010.13</v>
      </c>
      <c r="AL119" s="31">
        <f t="shared" si="39"/>
        <v>0</v>
      </c>
      <c r="AM119" s="31">
        <f t="shared" si="39"/>
        <v>0</v>
      </c>
      <c r="AN119" s="33">
        <f t="shared" si="40"/>
        <v>453010.13</v>
      </c>
      <c r="AO119" s="31">
        <f>'[1]neconsumat iulie 2020 para'!H114</f>
        <v>59643.63</v>
      </c>
      <c r="AP119" s="31">
        <f>'[1]neconsumat iulie 2020 para'!I114</f>
        <v>0</v>
      </c>
      <c r="AQ119" s="31">
        <f>'[1]neconsumat iulie 2020 para'!J114</f>
        <v>0</v>
      </c>
      <c r="AR119" s="33">
        <f t="shared" si="41"/>
        <v>59643.63</v>
      </c>
      <c r="AS119" s="31">
        <v>81008.740000000005</v>
      </c>
      <c r="AT119" s="31">
        <v>0</v>
      </c>
      <c r="AU119" s="31">
        <v>0</v>
      </c>
      <c r="AV119" s="33">
        <f t="shared" si="42"/>
        <v>81008.740000000005</v>
      </c>
      <c r="AW119" s="31">
        <v>83580.62</v>
      </c>
      <c r="AX119" s="31">
        <v>0</v>
      </c>
      <c r="AY119" s="31">
        <v>0</v>
      </c>
      <c r="AZ119" s="33">
        <f t="shared" si="43"/>
        <v>83580.62</v>
      </c>
      <c r="BA119" s="31">
        <f t="shared" si="44"/>
        <v>224232.99</v>
      </c>
      <c r="BB119" s="31">
        <f t="shared" si="44"/>
        <v>0</v>
      </c>
      <c r="BC119" s="31">
        <f t="shared" si="44"/>
        <v>0</v>
      </c>
      <c r="BD119" s="33">
        <f t="shared" si="45"/>
        <v>224232.99</v>
      </c>
      <c r="BE119" s="31">
        <v>93290.9</v>
      </c>
      <c r="BF119" s="31">
        <v>0</v>
      </c>
      <c r="BG119" s="31">
        <v>0</v>
      </c>
      <c r="BH119" s="33">
        <f t="shared" si="46"/>
        <v>93290.9</v>
      </c>
      <c r="BI119" s="31">
        <v>90840.117599999998</v>
      </c>
      <c r="BJ119" s="31">
        <v>0</v>
      </c>
      <c r="BK119" s="31">
        <v>0</v>
      </c>
      <c r="BL119" s="33">
        <f t="shared" si="47"/>
        <v>90840.117599999998</v>
      </c>
      <c r="BM119" s="31">
        <v>59223.985200000003</v>
      </c>
      <c r="BN119" s="31">
        <v>0</v>
      </c>
      <c r="BO119" s="31">
        <v>0</v>
      </c>
      <c r="BP119" s="33">
        <f t="shared" si="48"/>
        <v>59223.985200000003</v>
      </c>
      <c r="BQ119" s="31">
        <f t="shared" si="49"/>
        <v>243355.00279999999</v>
      </c>
      <c r="BR119" s="31">
        <f t="shared" si="49"/>
        <v>0</v>
      </c>
      <c r="BS119" s="31">
        <f t="shared" si="49"/>
        <v>0</v>
      </c>
      <c r="BT119" s="33">
        <f t="shared" si="50"/>
        <v>243355.00279999999</v>
      </c>
      <c r="BU119" s="31">
        <f t="shared" si="51"/>
        <v>467587.99280000001</v>
      </c>
      <c r="BV119" s="31">
        <f t="shared" si="51"/>
        <v>0</v>
      </c>
      <c r="BW119" s="31">
        <f t="shared" si="51"/>
        <v>0</v>
      </c>
      <c r="BX119" s="33">
        <f t="shared" si="52"/>
        <v>467587.99280000001</v>
      </c>
      <c r="BY119" s="31">
        <f t="shared" si="53"/>
        <v>920598.12280000001</v>
      </c>
      <c r="BZ119" s="31">
        <f t="shared" si="53"/>
        <v>0</v>
      </c>
      <c r="CA119" s="31">
        <f t="shared" si="53"/>
        <v>0</v>
      </c>
      <c r="CB119" s="33">
        <f t="shared" si="54"/>
        <v>920598.12280000001</v>
      </c>
    </row>
    <row r="120" spans="1:80">
      <c r="A120" s="28">
        <v>109</v>
      </c>
      <c r="B120" s="41" t="s">
        <v>259</v>
      </c>
      <c r="C120" s="43" t="s">
        <v>42</v>
      </c>
      <c r="D120" s="30" t="s">
        <v>260</v>
      </c>
      <c r="E120" s="31">
        <v>92279.17</v>
      </c>
      <c r="F120" s="31"/>
      <c r="G120" s="32"/>
      <c r="H120" s="33">
        <f t="shared" si="29"/>
        <v>92279.17</v>
      </c>
      <c r="I120" s="31">
        <v>92991</v>
      </c>
      <c r="J120" s="31"/>
      <c r="K120" s="32"/>
      <c r="L120" s="33">
        <f t="shared" si="30"/>
        <v>92991</v>
      </c>
      <c r="M120" s="31">
        <v>95999.02</v>
      </c>
      <c r="N120" s="31"/>
      <c r="O120" s="32"/>
      <c r="P120" s="33">
        <f t="shared" si="31"/>
        <v>95999.02</v>
      </c>
      <c r="Q120" s="31">
        <f t="shared" si="32"/>
        <v>281269.19</v>
      </c>
      <c r="R120" s="31">
        <f t="shared" si="32"/>
        <v>0</v>
      </c>
      <c r="S120" s="31">
        <f t="shared" si="32"/>
        <v>0</v>
      </c>
      <c r="T120" s="33">
        <f t="shared" si="33"/>
        <v>281269.19</v>
      </c>
      <c r="U120" s="31">
        <v>56652.61</v>
      </c>
      <c r="V120" s="31"/>
      <c r="W120" s="31"/>
      <c r="X120" s="33">
        <f t="shared" si="34"/>
        <v>56652.61</v>
      </c>
      <c r="Y120" s="31">
        <v>94546.18</v>
      </c>
      <c r="Z120" s="31">
        <v>0</v>
      </c>
      <c r="AA120" s="31">
        <v>0</v>
      </c>
      <c r="AB120" s="33">
        <f t="shared" si="35"/>
        <v>94546.18</v>
      </c>
      <c r="AC120" s="31">
        <v>129823.57</v>
      </c>
      <c r="AD120" s="31">
        <v>0</v>
      </c>
      <c r="AE120" s="31">
        <v>0</v>
      </c>
      <c r="AF120" s="33">
        <f t="shared" si="36"/>
        <v>129823.57</v>
      </c>
      <c r="AG120" s="31">
        <f t="shared" si="37"/>
        <v>281022.36</v>
      </c>
      <c r="AH120" s="31">
        <f t="shared" si="37"/>
        <v>0</v>
      </c>
      <c r="AI120" s="31">
        <f t="shared" si="37"/>
        <v>0</v>
      </c>
      <c r="AJ120" s="33">
        <f t="shared" si="38"/>
        <v>281022.36</v>
      </c>
      <c r="AK120" s="31">
        <f t="shared" si="39"/>
        <v>562291.55000000005</v>
      </c>
      <c r="AL120" s="31">
        <f t="shared" si="39"/>
        <v>0</v>
      </c>
      <c r="AM120" s="31">
        <f t="shared" si="39"/>
        <v>0</v>
      </c>
      <c r="AN120" s="33">
        <f t="shared" si="40"/>
        <v>562291.55000000005</v>
      </c>
      <c r="AO120" s="31">
        <f>'[1]neconsumat iulie 2020 para'!H115</f>
        <v>117289.07</v>
      </c>
      <c r="AP120" s="31">
        <f>'[1]neconsumat iulie 2020 para'!I115</f>
        <v>0</v>
      </c>
      <c r="AQ120" s="31">
        <f>'[1]neconsumat iulie 2020 para'!J115</f>
        <v>0</v>
      </c>
      <c r="AR120" s="33">
        <f t="shared" si="41"/>
        <v>117289.07</v>
      </c>
      <c r="AS120" s="31">
        <v>85813.67</v>
      </c>
      <c r="AT120" s="31">
        <v>0</v>
      </c>
      <c r="AU120" s="31">
        <v>0</v>
      </c>
      <c r="AV120" s="33">
        <f t="shared" si="42"/>
        <v>85813.67</v>
      </c>
      <c r="AW120" s="31">
        <v>130423.26</v>
      </c>
      <c r="AX120" s="31">
        <v>0</v>
      </c>
      <c r="AY120" s="31">
        <v>0</v>
      </c>
      <c r="AZ120" s="33">
        <f t="shared" si="43"/>
        <v>130423.26</v>
      </c>
      <c r="BA120" s="31">
        <f t="shared" si="44"/>
        <v>333526</v>
      </c>
      <c r="BB120" s="31">
        <f t="shared" si="44"/>
        <v>0</v>
      </c>
      <c r="BC120" s="31">
        <f t="shared" si="44"/>
        <v>0</v>
      </c>
      <c r="BD120" s="33">
        <f t="shared" si="45"/>
        <v>333526</v>
      </c>
      <c r="BE120" s="31">
        <v>20649.77</v>
      </c>
      <c r="BF120" s="31">
        <v>0</v>
      </c>
      <c r="BG120" s="31">
        <v>0</v>
      </c>
      <c r="BH120" s="33">
        <f t="shared" si="46"/>
        <v>20649.77</v>
      </c>
      <c r="BI120" s="31">
        <v>102306.44600000001</v>
      </c>
      <c r="BJ120" s="31">
        <v>0</v>
      </c>
      <c r="BK120" s="31">
        <v>0</v>
      </c>
      <c r="BL120" s="33">
        <f t="shared" si="47"/>
        <v>102306.44600000001</v>
      </c>
      <c r="BM120" s="31">
        <v>68888.275999999998</v>
      </c>
      <c r="BN120" s="31">
        <v>0</v>
      </c>
      <c r="BO120" s="31">
        <v>0</v>
      </c>
      <c r="BP120" s="33">
        <f t="shared" si="48"/>
        <v>68888.275999999998</v>
      </c>
      <c r="BQ120" s="31">
        <f t="shared" si="49"/>
        <v>191844.49200000003</v>
      </c>
      <c r="BR120" s="31">
        <f t="shared" si="49"/>
        <v>0</v>
      </c>
      <c r="BS120" s="31">
        <f t="shared" si="49"/>
        <v>0</v>
      </c>
      <c r="BT120" s="33">
        <f t="shared" si="50"/>
        <v>191844.49200000003</v>
      </c>
      <c r="BU120" s="31">
        <f t="shared" si="51"/>
        <v>525370.49200000009</v>
      </c>
      <c r="BV120" s="31">
        <f t="shared" si="51"/>
        <v>0</v>
      </c>
      <c r="BW120" s="31">
        <f t="shared" si="51"/>
        <v>0</v>
      </c>
      <c r="BX120" s="33">
        <f t="shared" si="52"/>
        <v>525370.49200000009</v>
      </c>
      <c r="BY120" s="31">
        <f t="shared" si="53"/>
        <v>1087662.0420000001</v>
      </c>
      <c r="BZ120" s="31">
        <f t="shared" si="53"/>
        <v>0</v>
      </c>
      <c r="CA120" s="31">
        <f t="shared" si="53"/>
        <v>0</v>
      </c>
      <c r="CB120" s="33">
        <f t="shared" si="54"/>
        <v>1087662.0420000001</v>
      </c>
    </row>
    <row r="121" spans="1:80">
      <c r="A121" s="28">
        <v>110</v>
      </c>
      <c r="B121" s="41" t="s">
        <v>261</v>
      </c>
      <c r="C121" s="43" t="s">
        <v>57</v>
      </c>
      <c r="D121" s="30" t="s">
        <v>262</v>
      </c>
      <c r="E121" s="31">
        <v>0</v>
      </c>
      <c r="F121" s="31">
        <v>0</v>
      </c>
      <c r="G121" s="32">
        <v>4177</v>
      </c>
      <c r="H121" s="33">
        <f t="shared" si="29"/>
        <v>4177</v>
      </c>
      <c r="I121" s="31">
        <v>0</v>
      </c>
      <c r="J121" s="31">
        <v>0</v>
      </c>
      <c r="K121" s="32">
        <v>4240</v>
      </c>
      <c r="L121" s="33">
        <f t="shared" si="30"/>
        <v>4240</v>
      </c>
      <c r="M121" s="31">
        <v>0</v>
      </c>
      <c r="N121" s="31">
        <v>0</v>
      </c>
      <c r="O121" s="32">
        <v>3227</v>
      </c>
      <c r="P121" s="33">
        <f t="shared" si="31"/>
        <v>3227</v>
      </c>
      <c r="Q121" s="31">
        <f t="shared" si="32"/>
        <v>0</v>
      </c>
      <c r="R121" s="31">
        <f t="shared" si="32"/>
        <v>0</v>
      </c>
      <c r="S121" s="31">
        <f t="shared" si="32"/>
        <v>11644</v>
      </c>
      <c r="T121" s="33">
        <f t="shared" si="33"/>
        <v>11644</v>
      </c>
      <c r="U121" s="31">
        <v>0</v>
      </c>
      <c r="V121" s="31">
        <v>0</v>
      </c>
      <c r="W121" s="31">
        <v>0</v>
      </c>
      <c r="X121" s="33">
        <f t="shared" si="34"/>
        <v>0</v>
      </c>
      <c r="Y121" s="31">
        <v>0</v>
      </c>
      <c r="Z121" s="31">
        <v>0</v>
      </c>
      <c r="AA121" s="31">
        <v>1369</v>
      </c>
      <c r="AB121" s="33">
        <f t="shared" si="35"/>
        <v>1369</v>
      </c>
      <c r="AC121" s="31">
        <v>0</v>
      </c>
      <c r="AD121" s="31">
        <v>0</v>
      </c>
      <c r="AE121" s="31">
        <v>3040</v>
      </c>
      <c r="AF121" s="33">
        <f t="shared" si="36"/>
        <v>3040</v>
      </c>
      <c r="AG121" s="31">
        <f t="shared" si="37"/>
        <v>0</v>
      </c>
      <c r="AH121" s="31">
        <f t="shared" si="37"/>
        <v>0</v>
      </c>
      <c r="AI121" s="31">
        <f t="shared" si="37"/>
        <v>4409</v>
      </c>
      <c r="AJ121" s="33">
        <f t="shared" si="38"/>
        <v>4409</v>
      </c>
      <c r="AK121" s="31">
        <f t="shared" si="39"/>
        <v>0</v>
      </c>
      <c r="AL121" s="31">
        <f t="shared" si="39"/>
        <v>0</v>
      </c>
      <c r="AM121" s="31">
        <f t="shared" si="39"/>
        <v>16053</v>
      </c>
      <c r="AN121" s="33">
        <f t="shared" si="40"/>
        <v>16053</v>
      </c>
      <c r="AO121" s="31">
        <f>'[1]neconsumat iulie 2020 para'!H116</f>
        <v>0</v>
      </c>
      <c r="AP121" s="31">
        <f>'[1]neconsumat iulie 2020 para'!I116</f>
        <v>0</v>
      </c>
      <c r="AQ121" s="31">
        <f>'[1]neconsumat iulie 2020 para'!J116</f>
        <v>3987</v>
      </c>
      <c r="AR121" s="33">
        <f t="shared" si="41"/>
        <v>3987</v>
      </c>
      <c r="AS121" s="31">
        <v>0</v>
      </c>
      <c r="AT121" s="31">
        <v>0</v>
      </c>
      <c r="AU121" s="31">
        <v>2103</v>
      </c>
      <c r="AV121" s="33">
        <f t="shared" si="42"/>
        <v>2103</v>
      </c>
      <c r="AW121" s="31">
        <v>0</v>
      </c>
      <c r="AX121" s="31">
        <v>0</v>
      </c>
      <c r="AY121" s="31">
        <v>4363</v>
      </c>
      <c r="AZ121" s="33">
        <f t="shared" si="43"/>
        <v>4363</v>
      </c>
      <c r="BA121" s="31">
        <f t="shared" si="44"/>
        <v>0</v>
      </c>
      <c r="BB121" s="31">
        <f t="shared" si="44"/>
        <v>0</v>
      </c>
      <c r="BC121" s="31">
        <f t="shared" si="44"/>
        <v>10453</v>
      </c>
      <c r="BD121" s="33">
        <f t="shared" si="45"/>
        <v>10453</v>
      </c>
      <c r="BE121" s="31">
        <v>0</v>
      </c>
      <c r="BF121" s="31">
        <v>0</v>
      </c>
      <c r="BG121" s="31">
        <v>4220</v>
      </c>
      <c r="BH121" s="33">
        <f t="shared" si="46"/>
        <v>4220</v>
      </c>
      <c r="BI121" s="31">
        <v>0</v>
      </c>
      <c r="BJ121" s="31">
        <v>0</v>
      </c>
      <c r="BK121" s="31">
        <v>4918.996000000001</v>
      </c>
      <c r="BL121" s="33">
        <f t="shared" si="47"/>
        <v>4918.996000000001</v>
      </c>
      <c r="BM121" s="31">
        <v>0</v>
      </c>
      <c r="BN121" s="31">
        <v>0</v>
      </c>
      <c r="BO121" s="31">
        <v>3280.3720000000003</v>
      </c>
      <c r="BP121" s="33">
        <f t="shared" si="48"/>
        <v>3280.3720000000003</v>
      </c>
      <c r="BQ121" s="31">
        <f t="shared" si="49"/>
        <v>0</v>
      </c>
      <c r="BR121" s="31">
        <f t="shared" si="49"/>
        <v>0</v>
      </c>
      <c r="BS121" s="31">
        <f t="shared" si="49"/>
        <v>12419.368000000002</v>
      </c>
      <c r="BT121" s="33">
        <f t="shared" si="50"/>
        <v>12419.368000000002</v>
      </c>
      <c r="BU121" s="31">
        <f t="shared" si="51"/>
        <v>0</v>
      </c>
      <c r="BV121" s="31">
        <f t="shared" si="51"/>
        <v>0</v>
      </c>
      <c r="BW121" s="31">
        <f t="shared" si="51"/>
        <v>22872.368000000002</v>
      </c>
      <c r="BX121" s="33">
        <f t="shared" si="52"/>
        <v>22872.368000000002</v>
      </c>
      <c r="BY121" s="31">
        <f t="shared" si="53"/>
        <v>0</v>
      </c>
      <c r="BZ121" s="31">
        <f t="shared" si="53"/>
        <v>0</v>
      </c>
      <c r="CA121" s="31">
        <f t="shared" si="53"/>
        <v>38925.368000000002</v>
      </c>
      <c r="CB121" s="33">
        <f t="shared" si="54"/>
        <v>38925.368000000002</v>
      </c>
    </row>
    <row r="122" spans="1:80">
      <c r="A122" s="28">
        <v>111</v>
      </c>
      <c r="B122" s="41" t="s">
        <v>263</v>
      </c>
      <c r="C122" s="43" t="s">
        <v>88</v>
      </c>
      <c r="D122" s="30" t="s">
        <v>264</v>
      </c>
      <c r="E122" s="31">
        <v>25458.82</v>
      </c>
      <c r="F122" s="31">
        <v>920</v>
      </c>
      <c r="G122" s="32">
        <v>0</v>
      </c>
      <c r="H122" s="33">
        <f t="shared" si="29"/>
        <v>26378.82</v>
      </c>
      <c r="I122" s="31">
        <v>30821.79</v>
      </c>
      <c r="J122" s="31">
        <v>1680</v>
      </c>
      <c r="K122" s="32">
        <v>0</v>
      </c>
      <c r="L122" s="33">
        <f t="shared" si="30"/>
        <v>32501.79</v>
      </c>
      <c r="M122" s="31">
        <v>15048.46</v>
      </c>
      <c r="N122" s="31">
        <v>760</v>
      </c>
      <c r="O122" s="32"/>
      <c r="P122" s="33">
        <f t="shared" si="31"/>
        <v>15808.46</v>
      </c>
      <c r="Q122" s="31">
        <f t="shared" si="32"/>
        <v>71329.070000000007</v>
      </c>
      <c r="R122" s="31">
        <f t="shared" si="32"/>
        <v>3360</v>
      </c>
      <c r="S122" s="31">
        <f t="shared" si="32"/>
        <v>0</v>
      </c>
      <c r="T122" s="33">
        <f t="shared" si="33"/>
        <v>74689.070000000007</v>
      </c>
      <c r="U122" s="31">
        <v>779.21</v>
      </c>
      <c r="V122" s="31">
        <v>0</v>
      </c>
      <c r="W122" s="31">
        <v>0</v>
      </c>
      <c r="X122" s="33">
        <f t="shared" si="34"/>
        <v>779.21</v>
      </c>
      <c r="Y122" s="31">
        <v>3879.7</v>
      </c>
      <c r="Z122" s="31">
        <v>160</v>
      </c>
      <c r="AA122" s="31"/>
      <c r="AB122" s="33">
        <f t="shared" si="35"/>
        <v>4039.7</v>
      </c>
      <c r="AC122" s="31">
        <v>9719.2099999999991</v>
      </c>
      <c r="AD122" s="31">
        <v>320</v>
      </c>
      <c r="AE122" s="31">
        <v>0</v>
      </c>
      <c r="AF122" s="33">
        <f t="shared" si="36"/>
        <v>10039.209999999999</v>
      </c>
      <c r="AG122" s="31">
        <f t="shared" si="37"/>
        <v>14378.119999999999</v>
      </c>
      <c r="AH122" s="31">
        <f t="shared" si="37"/>
        <v>480</v>
      </c>
      <c r="AI122" s="31">
        <f t="shared" si="37"/>
        <v>0</v>
      </c>
      <c r="AJ122" s="33">
        <f t="shared" si="38"/>
        <v>14858.119999999999</v>
      </c>
      <c r="AK122" s="31">
        <f t="shared" si="39"/>
        <v>85707.19</v>
      </c>
      <c r="AL122" s="31">
        <f t="shared" si="39"/>
        <v>3840</v>
      </c>
      <c r="AM122" s="31">
        <f t="shared" si="39"/>
        <v>0</v>
      </c>
      <c r="AN122" s="33">
        <f t="shared" si="40"/>
        <v>89547.19</v>
      </c>
      <c r="AO122" s="31">
        <f>'[1]neconsumat iulie 2020 para'!H117</f>
        <v>13298.79</v>
      </c>
      <c r="AP122" s="31">
        <f>'[1]neconsumat iulie 2020 para'!I117</f>
        <v>960</v>
      </c>
      <c r="AQ122" s="31">
        <f>'[1]neconsumat iulie 2020 para'!J117</f>
        <v>0</v>
      </c>
      <c r="AR122" s="33">
        <f t="shared" si="41"/>
        <v>14258.79</v>
      </c>
      <c r="AS122" s="31">
        <v>11270.11</v>
      </c>
      <c r="AT122" s="31">
        <v>200</v>
      </c>
      <c r="AU122" s="31">
        <v>0</v>
      </c>
      <c r="AV122" s="33">
        <f t="shared" si="42"/>
        <v>11470.11</v>
      </c>
      <c r="AW122" s="31">
        <v>9294.7800000000007</v>
      </c>
      <c r="AX122" s="31">
        <v>240</v>
      </c>
      <c r="AY122" s="31">
        <v>0</v>
      </c>
      <c r="AZ122" s="33">
        <f t="shared" si="43"/>
        <v>9534.7800000000007</v>
      </c>
      <c r="BA122" s="31">
        <f t="shared" si="44"/>
        <v>33863.68</v>
      </c>
      <c r="BB122" s="31">
        <f t="shared" si="44"/>
        <v>1400</v>
      </c>
      <c r="BC122" s="31">
        <f t="shared" si="44"/>
        <v>0</v>
      </c>
      <c r="BD122" s="33">
        <f t="shared" si="45"/>
        <v>35263.68</v>
      </c>
      <c r="BE122" s="31">
        <v>15723.38</v>
      </c>
      <c r="BF122" s="31">
        <v>1400</v>
      </c>
      <c r="BG122" s="31">
        <v>0</v>
      </c>
      <c r="BH122" s="33">
        <f t="shared" si="46"/>
        <v>17123.379999999997</v>
      </c>
      <c r="BI122" s="31">
        <v>71761.950200000007</v>
      </c>
      <c r="BJ122" s="31">
        <v>2269.9400000000005</v>
      </c>
      <c r="BK122" s="31">
        <v>0</v>
      </c>
      <c r="BL122" s="33">
        <f t="shared" si="47"/>
        <v>74031.890200000009</v>
      </c>
      <c r="BM122" s="31">
        <v>46776.592400000001</v>
      </c>
      <c r="BN122" s="31">
        <v>1428.0740000000001</v>
      </c>
      <c r="BO122" s="31">
        <v>0</v>
      </c>
      <c r="BP122" s="33">
        <f t="shared" si="48"/>
        <v>48204.666400000002</v>
      </c>
      <c r="BQ122" s="31">
        <f t="shared" si="49"/>
        <v>134261.92260000002</v>
      </c>
      <c r="BR122" s="31">
        <f t="shared" si="49"/>
        <v>5098.014000000001</v>
      </c>
      <c r="BS122" s="31">
        <f t="shared" si="49"/>
        <v>0</v>
      </c>
      <c r="BT122" s="33">
        <f t="shared" si="50"/>
        <v>139359.93660000002</v>
      </c>
      <c r="BU122" s="31">
        <f t="shared" si="51"/>
        <v>168125.60260000001</v>
      </c>
      <c r="BV122" s="31">
        <f t="shared" si="51"/>
        <v>6498.014000000001</v>
      </c>
      <c r="BW122" s="31">
        <f t="shared" si="51"/>
        <v>0</v>
      </c>
      <c r="BX122" s="33">
        <f t="shared" si="52"/>
        <v>174623.61660000001</v>
      </c>
      <c r="BY122" s="31">
        <f t="shared" si="53"/>
        <v>253832.79260000002</v>
      </c>
      <c r="BZ122" s="31">
        <f t="shared" si="53"/>
        <v>10338.014000000001</v>
      </c>
      <c r="CA122" s="31">
        <f t="shared" si="53"/>
        <v>0</v>
      </c>
      <c r="CB122" s="33">
        <f t="shared" si="54"/>
        <v>264170.80660000001</v>
      </c>
    </row>
    <row r="123" spans="1:80">
      <c r="A123" s="28">
        <v>112</v>
      </c>
      <c r="B123" s="41" t="s">
        <v>265</v>
      </c>
      <c r="C123" s="43" t="s">
        <v>42</v>
      </c>
      <c r="D123" s="30" t="s">
        <v>266</v>
      </c>
      <c r="E123" s="31">
        <v>171513.17</v>
      </c>
      <c r="F123" s="31">
        <v>0</v>
      </c>
      <c r="G123" s="32">
        <v>0</v>
      </c>
      <c r="H123" s="33">
        <f t="shared" si="29"/>
        <v>171513.17</v>
      </c>
      <c r="I123" s="31">
        <v>183955.82</v>
      </c>
      <c r="J123" s="31">
        <v>0</v>
      </c>
      <c r="K123" s="32">
        <v>0</v>
      </c>
      <c r="L123" s="33">
        <f t="shared" si="30"/>
        <v>183955.82</v>
      </c>
      <c r="M123" s="31">
        <v>164663.67000000001</v>
      </c>
      <c r="N123" s="31">
        <v>0</v>
      </c>
      <c r="O123" s="32">
        <v>0</v>
      </c>
      <c r="P123" s="33">
        <f t="shared" si="31"/>
        <v>164663.67000000001</v>
      </c>
      <c r="Q123" s="31">
        <f t="shared" si="32"/>
        <v>520132.66000000003</v>
      </c>
      <c r="R123" s="31">
        <f t="shared" si="32"/>
        <v>0</v>
      </c>
      <c r="S123" s="31">
        <f t="shared" si="32"/>
        <v>0</v>
      </c>
      <c r="T123" s="33">
        <f t="shared" si="33"/>
        <v>520132.66000000003</v>
      </c>
      <c r="U123" s="31">
        <v>51411.25</v>
      </c>
      <c r="V123" s="31">
        <v>0</v>
      </c>
      <c r="W123" s="31">
        <v>0</v>
      </c>
      <c r="X123" s="33">
        <f t="shared" si="34"/>
        <v>51411.25</v>
      </c>
      <c r="Y123" s="31">
        <v>111656.82</v>
      </c>
      <c r="Z123" s="31">
        <v>0</v>
      </c>
      <c r="AA123" s="31">
        <v>0</v>
      </c>
      <c r="AB123" s="33">
        <f t="shared" si="35"/>
        <v>111656.82</v>
      </c>
      <c r="AC123" s="31">
        <v>183393.22</v>
      </c>
      <c r="AD123" s="31">
        <v>0</v>
      </c>
      <c r="AE123" s="31">
        <v>0</v>
      </c>
      <c r="AF123" s="33">
        <f t="shared" si="36"/>
        <v>183393.22</v>
      </c>
      <c r="AG123" s="31">
        <f t="shared" si="37"/>
        <v>346461.29000000004</v>
      </c>
      <c r="AH123" s="31">
        <f t="shared" si="37"/>
        <v>0</v>
      </c>
      <c r="AI123" s="31">
        <f t="shared" si="37"/>
        <v>0</v>
      </c>
      <c r="AJ123" s="33">
        <f t="shared" si="38"/>
        <v>346461.29000000004</v>
      </c>
      <c r="AK123" s="31">
        <f t="shared" si="39"/>
        <v>866593.95000000007</v>
      </c>
      <c r="AL123" s="31">
        <f t="shared" si="39"/>
        <v>0</v>
      </c>
      <c r="AM123" s="31">
        <f t="shared" si="39"/>
        <v>0</v>
      </c>
      <c r="AN123" s="33">
        <f t="shared" si="40"/>
        <v>866593.95000000007</v>
      </c>
      <c r="AO123" s="31">
        <f>'[1]neconsumat iulie 2020 para'!H118</f>
        <v>232644.74</v>
      </c>
      <c r="AP123" s="31">
        <f>'[1]neconsumat iulie 2020 para'!I118</f>
        <v>0</v>
      </c>
      <c r="AQ123" s="31">
        <f>'[1]neconsumat iulie 2020 para'!J118</f>
        <v>0</v>
      </c>
      <c r="AR123" s="33">
        <f t="shared" si="41"/>
        <v>232644.74</v>
      </c>
      <c r="AS123" s="31">
        <v>158177.01</v>
      </c>
      <c r="AT123" s="31">
        <v>0</v>
      </c>
      <c r="AU123" s="31">
        <v>0</v>
      </c>
      <c r="AV123" s="33">
        <f t="shared" si="42"/>
        <v>158177.01</v>
      </c>
      <c r="AW123" s="31">
        <v>225514.09</v>
      </c>
      <c r="AX123" s="31">
        <v>0</v>
      </c>
      <c r="AY123" s="31">
        <v>0</v>
      </c>
      <c r="AZ123" s="33">
        <f t="shared" si="43"/>
        <v>225514.09</v>
      </c>
      <c r="BA123" s="31">
        <f t="shared" si="44"/>
        <v>616335.84</v>
      </c>
      <c r="BB123" s="31">
        <f t="shared" si="44"/>
        <v>0</v>
      </c>
      <c r="BC123" s="31">
        <f t="shared" si="44"/>
        <v>0</v>
      </c>
      <c r="BD123" s="33">
        <f t="shared" si="45"/>
        <v>616335.84</v>
      </c>
      <c r="BE123" s="31">
        <v>225787.55</v>
      </c>
      <c r="BF123" s="31">
        <v>0</v>
      </c>
      <c r="BG123" s="31">
        <v>0</v>
      </c>
      <c r="BH123" s="33">
        <f t="shared" si="46"/>
        <v>225787.55</v>
      </c>
      <c r="BI123" s="31">
        <v>197559.74700000003</v>
      </c>
      <c r="BJ123" s="31">
        <v>0</v>
      </c>
      <c r="BK123" s="31">
        <v>0</v>
      </c>
      <c r="BL123" s="33">
        <f t="shared" si="47"/>
        <v>197559.74700000003</v>
      </c>
      <c r="BM123" s="31">
        <v>128786.98500000002</v>
      </c>
      <c r="BN123" s="31">
        <v>0</v>
      </c>
      <c r="BO123" s="31">
        <v>0</v>
      </c>
      <c r="BP123" s="33">
        <f t="shared" si="48"/>
        <v>128786.98500000002</v>
      </c>
      <c r="BQ123" s="31">
        <f t="shared" si="49"/>
        <v>552134.28200000001</v>
      </c>
      <c r="BR123" s="31">
        <f t="shared" si="49"/>
        <v>0</v>
      </c>
      <c r="BS123" s="31">
        <f t="shared" si="49"/>
        <v>0</v>
      </c>
      <c r="BT123" s="33">
        <f t="shared" si="50"/>
        <v>552134.28200000001</v>
      </c>
      <c r="BU123" s="31">
        <f t="shared" si="51"/>
        <v>1168470.122</v>
      </c>
      <c r="BV123" s="31">
        <f t="shared" si="51"/>
        <v>0</v>
      </c>
      <c r="BW123" s="31">
        <f t="shared" si="51"/>
        <v>0</v>
      </c>
      <c r="BX123" s="33">
        <f t="shared" si="52"/>
        <v>1168470.122</v>
      </c>
      <c r="BY123" s="31">
        <f t="shared" si="53"/>
        <v>2035064.0720000002</v>
      </c>
      <c r="BZ123" s="31">
        <f t="shared" si="53"/>
        <v>0</v>
      </c>
      <c r="CA123" s="31">
        <f t="shared" si="53"/>
        <v>0</v>
      </c>
      <c r="CB123" s="33">
        <f t="shared" si="54"/>
        <v>2035064.0720000002</v>
      </c>
    </row>
    <row r="124" spans="1:80">
      <c r="A124" s="28">
        <v>113</v>
      </c>
      <c r="B124" s="41" t="s">
        <v>267</v>
      </c>
      <c r="C124" s="43" t="s">
        <v>60</v>
      </c>
      <c r="D124" s="30" t="s">
        <v>268</v>
      </c>
      <c r="E124" s="31">
        <v>0</v>
      </c>
      <c r="F124" s="31">
        <v>9400</v>
      </c>
      <c r="G124" s="32">
        <v>0</v>
      </c>
      <c r="H124" s="33">
        <f t="shared" si="29"/>
        <v>9400</v>
      </c>
      <c r="I124" s="31">
        <v>0</v>
      </c>
      <c r="J124" s="31">
        <v>9400</v>
      </c>
      <c r="K124" s="32">
        <v>0</v>
      </c>
      <c r="L124" s="33">
        <f t="shared" si="30"/>
        <v>9400</v>
      </c>
      <c r="M124" s="31">
        <v>0</v>
      </c>
      <c r="N124" s="31">
        <v>8400</v>
      </c>
      <c r="O124" s="32">
        <v>0</v>
      </c>
      <c r="P124" s="33">
        <f t="shared" si="31"/>
        <v>8400</v>
      </c>
      <c r="Q124" s="31">
        <f t="shared" si="32"/>
        <v>0</v>
      </c>
      <c r="R124" s="31">
        <f t="shared" si="32"/>
        <v>27200</v>
      </c>
      <c r="S124" s="31">
        <f t="shared" si="32"/>
        <v>0</v>
      </c>
      <c r="T124" s="33">
        <f t="shared" si="33"/>
        <v>27200</v>
      </c>
      <c r="U124" s="31">
        <v>0</v>
      </c>
      <c r="V124" s="31">
        <v>8600</v>
      </c>
      <c r="W124" s="31">
        <v>0</v>
      </c>
      <c r="X124" s="33">
        <f t="shared" si="34"/>
        <v>8600</v>
      </c>
      <c r="Y124" s="31">
        <v>0</v>
      </c>
      <c r="Z124" s="31">
        <v>6800</v>
      </c>
      <c r="AA124" s="31">
        <v>0</v>
      </c>
      <c r="AB124" s="33">
        <f t="shared" si="35"/>
        <v>6800</v>
      </c>
      <c r="AC124" s="31">
        <v>0</v>
      </c>
      <c r="AD124" s="31">
        <v>5600</v>
      </c>
      <c r="AE124" s="31">
        <v>0</v>
      </c>
      <c r="AF124" s="33">
        <f t="shared" si="36"/>
        <v>5600</v>
      </c>
      <c r="AG124" s="31">
        <f t="shared" si="37"/>
        <v>0</v>
      </c>
      <c r="AH124" s="31">
        <f t="shared" si="37"/>
        <v>21000</v>
      </c>
      <c r="AI124" s="31">
        <f t="shared" si="37"/>
        <v>0</v>
      </c>
      <c r="AJ124" s="33">
        <f t="shared" si="38"/>
        <v>21000</v>
      </c>
      <c r="AK124" s="31">
        <f t="shared" si="39"/>
        <v>0</v>
      </c>
      <c r="AL124" s="31">
        <f t="shared" si="39"/>
        <v>48200</v>
      </c>
      <c r="AM124" s="31">
        <f t="shared" si="39"/>
        <v>0</v>
      </c>
      <c r="AN124" s="33">
        <f t="shared" si="40"/>
        <v>48200</v>
      </c>
      <c r="AO124" s="31">
        <f>'[1]neconsumat iulie 2020 para'!H119</f>
        <v>0</v>
      </c>
      <c r="AP124" s="31">
        <f>'[1]neconsumat iulie 2020 para'!I119</f>
        <v>9200</v>
      </c>
      <c r="AQ124" s="31">
        <f>'[1]neconsumat iulie 2020 para'!J119</f>
        <v>0</v>
      </c>
      <c r="AR124" s="33">
        <f t="shared" si="41"/>
        <v>9200</v>
      </c>
      <c r="AS124" s="31">
        <v>0</v>
      </c>
      <c r="AT124" s="31">
        <v>8000</v>
      </c>
      <c r="AU124" s="31">
        <v>0</v>
      </c>
      <c r="AV124" s="33">
        <f t="shared" si="42"/>
        <v>8000</v>
      </c>
      <c r="AW124" s="31">
        <v>0</v>
      </c>
      <c r="AX124" s="31">
        <v>10000</v>
      </c>
      <c r="AY124" s="31">
        <v>0</v>
      </c>
      <c r="AZ124" s="33">
        <f t="shared" si="43"/>
        <v>10000</v>
      </c>
      <c r="BA124" s="31">
        <f t="shared" si="44"/>
        <v>0</v>
      </c>
      <c r="BB124" s="31">
        <f t="shared" si="44"/>
        <v>27200</v>
      </c>
      <c r="BC124" s="31">
        <f t="shared" si="44"/>
        <v>0</v>
      </c>
      <c r="BD124" s="33">
        <f t="shared" si="45"/>
        <v>27200</v>
      </c>
      <c r="BE124" s="31">
        <v>0</v>
      </c>
      <c r="BF124" s="31">
        <v>12160</v>
      </c>
      <c r="BG124" s="31">
        <v>0</v>
      </c>
      <c r="BH124" s="33">
        <f t="shared" si="46"/>
        <v>12160</v>
      </c>
      <c r="BI124" s="31">
        <v>0</v>
      </c>
      <c r="BJ124" s="31">
        <v>9311.1452000000008</v>
      </c>
      <c r="BK124" s="31">
        <v>0</v>
      </c>
      <c r="BL124" s="33">
        <f t="shared" si="47"/>
        <v>9311.1452000000008</v>
      </c>
      <c r="BM124" s="31">
        <v>0</v>
      </c>
      <c r="BN124" s="31">
        <v>5857.8643999999995</v>
      </c>
      <c r="BO124" s="31">
        <v>0</v>
      </c>
      <c r="BP124" s="33">
        <f t="shared" si="48"/>
        <v>5857.8643999999995</v>
      </c>
      <c r="BQ124" s="31">
        <f t="shared" si="49"/>
        <v>0</v>
      </c>
      <c r="BR124" s="31">
        <f t="shared" si="49"/>
        <v>27329.009599999998</v>
      </c>
      <c r="BS124" s="31">
        <f t="shared" si="49"/>
        <v>0</v>
      </c>
      <c r="BT124" s="33">
        <f t="shared" si="50"/>
        <v>27329.009599999998</v>
      </c>
      <c r="BU124" s="31">
        <f t="shared" si="51"/>
        <v>0</v>
      </c>
      <c r="BV124" s="31">
        <f t="shared" si="51"/>
        <v>54529.009599999998</v>
      </c>
      <c r="BW124" s="31">
        <f t="shared" si="51"/>
        <v>0</v>
      </c>
      <c r="BX124" s="33">
        <f t="shared" si="52"/>
        <v>54529.009599999998</v>
      </c>
      <c r="BY124" s="31">
        <f t="shared" si="53"/>
        <v>0</v>
      </c>
      <c r="BZ124" s="31">
        <f t="shared" si="53"/>
        <v>102729.00959999999</v>
      </c>
      <c r="CA124" s="31">
        <f t="shared" si="53"/>
        <v>0</v>
      </c>
      <c r="CB124" s="33">
        <f t="shared" si="54"/>
        <v>102729.00959999999</v>
      </c>
    </row>
    <row r="125" spans="1:80">
      <c r="A125" s="28">
        <v>114</v>
      </c>
      <c r="B125" s="41" t="s">
        <v>269</v>
      </c>
      <c r="C125" s="43" t="s">
        <v>57</v>
      </c>
      <c r="D125" s="30" t="s">
        <v>270</v>
      </c>
      <c r="E125" s="31">
        <v>0</v>
      </c>
      <c r="F125" s="31">
        <v>0</v>
      </c>
      <c r="G125" s="32">
        <v>140900</v>
      </c>
      <c r="H125" s="33">
        <f t="shared" si="29"/>
        <v>140900</v>
      </c>
      <c r="I125" s="31">
        <v>0</v>
      </c>
      <c r="J125" s="31">
        <v>0</v>
      </c>
      <c r="K125" s="32">
        <v>143450</v>
      </c>
      <c r="L125" s="33">
        <f t="shared" si="30"/>
        <v>143450</v>
      </c>
      <c r="M125" s="31"/>
      <c r="N125" s="31"/>
      <c r="O125" s="32">
        <v>145500</v>
      </c>
      <c r="P125" s="33">
        <f t="shared" si="31"/>
        <v>145500</v>
      </c>
      <c r="Q125" s="31">
        <f t="shared" si="32"/>
        <v>0</v>
      </c>
      <c r="R125" s="31">
        <f t="shared" si="32"/>
        <v>0</v>
      </c>
      <c r="S125" s="31">
        <f t="shared" si="32"/>
        <v>429850</v>
      </c>
      <c r="T125" s="33">
        <f t="shared" si="33"/>
        <v>429850</v>
      </c>
      <c r="U125" s="31">
        <v>0</v>
      </c>
      <c r="V125" s="31">
        <v>0</v>
      </c>
      <c r="W125" s="31">
        <v>151800</v>
      </c>
      <c r="X125" s="33">
        <f t="shared" si="34"/>
        <v>151800</v>
      </c>
      <c r="Y125" s="31">
        <v>0</v>
      </c>
      <c r="Z125" s="31">
        <v>0</v>
      </c>
      <c r="AA125" s="31">
        <v>153900</v>
      </c>
      <c r="AB125" s="33">
        <f t="shared" si="35"/>
        <v>153900</v>
      </c>
      <c r="AC125" s="31">
        <v>0</v>
      </c>
      <c r="AD125" s="31">
        <v>0</v>
      </c>
      <c r="AE125" s="31">
        <v>163500</v>
      </c>
      <c r="AF125" s="33">
        <f t="shared" si="36"/>
        <v>163500</v>
      </c>
      <c r="AG125" s="31">
        <f t="shared" si="37"/>
        <v>0</v>
      </c>
      <c r="AH125" s="31">
        <f t="shared" si="37"/>
        <v>0</v>
      </c>
      <c r="AI125" s="31">
        <f t="shared" si="37"/>
        <v>469200</v>
      </c>
      <c r="AJ125" s="33">
        <f t="shared" si="38"/>
        <v>469200</v>
      </c>
      <c r="AK125" s="31">
        <f t="shared" si="39"/>
        <v>0</v>
      </c>
      <c r="AL125" s="31">
        <f t="shared" si="39"/>
        <v>0</v>
      </c>
      <c r="AM125" s="31">
        <f t="shared" si="39"/>
        <v>899050</v>
      </c>
      <c r="AN125" s="33">
        <f t="shared" si="40"/>
        <v>899050</v>
      </c>
      <c r="AO125" s="31">
        <f>'[1]neconsumat iulie 2020 para'!H120</f>
        <v>0</v>
      </c>
      <c r="AP125" s="31">
        <f>'[1]neconsumat iulie 2020 para'!I120</f>
        <v>0</v>
      </c>
      <c r="AQ125" s="31">
        <f>'[1]neconsumat iulie 2020 para'!J120</f>
        <v>159750</v>
      </c>
      <c r="AR125" s="33">
        <f t="shared" si="41"/>
        <v>159750</v>
      </c>
      <c r="AS125" s="31">
        <v>0</v>
      </c>
      <c r="AT125" s="31">
        <v>0</v>
      </c>
      <c r="AU125" s="31">
        <v>138050</v>
      </c>
      <c r="AV125" s="33">
        <f t="shared" si="42"/>
        <v>138050</v>
      </c>
      <c r="AW125" s="31">
        <v>0</v>
      </c>
      <c r="AX125" s="31">
        <v>0</v>
      </c>
      <c r="AY125" s="31">
        <v>192550</v>
      </c>
      <c r="AZ125" s="33">
        <f t="shared" si="43"/>
        <v>192550</v>
      </c>
      <c r="BA125" s="31">
        <f t="shared" si="44"/>
        <v>0</v>
      </c>
      <c r="BB125" s="31">
        <f t="shared" si="44"/>
        <v>0</v>
      </c>
      <c r="BC125" s="31">
        <f t="shared" si="44"/>
        <v>490350</v>
      </c>
      <c r="BD125" s="33">
        <f t="shared" si="45"/>
        <v>490350</v>
      </c>
      <c r="BE125" s="31">
        <v>0</v>
      </c>
      <c r="BF125" s="31">
        <v>0</v>
      </c>
      <c r="BG125" s="31">
        <v>204600</v>
      </c>
      <c r="BH125" s="33">
        <f t="shared" si="46"/>
        <v>204600</v>
      </c>
      <c r="BI125" s="31">
        <v>0</v>
      </c>
      <c r="BJ125" s="31">
        <v>0</v>
      </c>
      <c r="BK125" s="31">
        <v>207510.62096314979</v>
      </c>
      <c r="BL125" s="33">
        <f t="shared" si="47"/>
        <v>207510.62096314979</v>
      </c>
      <c r="BM125" s="31">
        <v>0</v>
      </c>
      <c r="BN125" s="31">
        <v>0</v>
      </c>
      <c r="BO125" s="31">
        <v>106871.799</v>
      </c>
      <c r="BP125" s="33">
        <f t="shared" si="48"/>
        <v>106871.799</v>
      </c>
      <c r="BQ125" s="31">
        <f t="shared" si="49"/>
        <v>0</v>
      </c>
      <c r="BR125" s="31">
        <f t="shared" si="49"/>
        <v>0</v>
      </c>
      <c r="BS125" s="31">
        <f t="shared" si="49"/>
        <v>518982.41996314982</v>
      </c>
      <c r="BT125" s="33">
        <f t="shared" si="50"/>
        <v>518982.41996314982</v>
      </c>
      <c r="BU125" s="31">
        <f t="shared" si="51"/>
        <v>0</v>
      </c>
      <c r="BV125" s="31">
        <f t="shared" si="51"/>
        <v>0</v>
      </c>
      <c r="BW125" s="31">
        <f t="shared" si="51"/>
        <v>1009332.4199631498</v>
      </c>
      <c r="BX125" s="33">
        <f t="shared" si="52"/>
        <v>1009332.4199631498</v>
      </c>
      <c r="BY125" s="31">
        <f t="shared" si="53"/>
        <v>0</v>
      </c>
      <c r="BZ125" s="31">
        <f t="shared" si="53"/>
        <v>0</v>
      </c>
      <c r="CA125" s="31">
        <f t="shared" si="53"/>
        <v>1908382.4199631498</v>
      </c>
      <c r="CB125" s="33">
        <f t="shared" si="54"/>
        <v>1908382.4199631498</v>
      </c>
    </row>
    <row r="126" spans="1:80">
      <c r="A126" s="28">
        <v>115</v>
      </c>
      <c r="B126" s="41" t="s">
        <v>271</v>
      </c>
      <c r="C126" s="43" t="s">
        <v>103</v>
      </c>
      <c r="D126" s="30" t="s">
        <v>272</v>
      </c>
      <c r="E126" s="31">
        <v>0</v>
      </c>
      <c r="F126" s="31">
        <v>4160</v>
      </c>
      <c r="G126" s="32">
        <v>16275</v>
      </c>
      <c r="H126" s="33">
        <f t="shared" si="29"/>
        <v>20435</v>
      </c>
      <c r="I126" s="31">
        <v>0</v>
      </c>
      <c r="J126" s="31">
        <v>5280</v>
      </c>
      <c r="K126" s="32">
        <v>27494</v>
      </c>
      <c r="L126" s="33">
        <f t="shared" si="30"/>
        <v>32774</v>
      </c>
      <c r="M126" s="31"/>
      <c r="N126" s="31">
        <v>960</v>
      </c>
      <c r="O126" s="32">
        <v>14180</v>
      </c>
      <c r="P126" s="33">
        <f t="shared" si="31"/>
        <v>15140</v>
      </c>
      <c r="Q126" s="31">
        <f t="shared" si="32"/>
        <v>0</v>
      </c>
      <c r="R126" s="31">
        <f t="shared" si="32"/>
        <v>10400</v>
      </c>
      <c r="S126" s="31">
        <f t="shared" si="32"/>
        <v>57949</v>
      </c>
      <c r="T126" s="33">
        <f t="shared" si="33"/>
        <v>68349</v>
      </c>
      <c r="U126" s="31">
        <v>0</v>
      </c>
      <c r="V126" s="31">
        <v>0</v>
      </c>
      <c r="W126" s="31">
        <v>0</v>
      </c>
      <c r="X126" s="33">
        <f t="shared" si="34"/>
        <v>0</v>
      </c>
      <c r="Y126" s="31">
        <v>0</v>
      </c>
      <c r="Z126" s="31">
        <v>0</v>
      </c>
      <c r="AA126" s="31">
        <v>0</v>
      </c>
      <c r="AB126" s="33">
        <f t="shared" si="35"/>
        <v>0</v>
      </c>
      <c r="AC126" s="31">
        <v>0</v>
      </c>
      <c r="AD126" s="31">
        <v>0</v>
      </c>
      <c r="AE126" s="31">
        <v>0</v>
      </c>
      <c r="AF126" s="33">
        <f t="shared" si="36"/>
        <v>0</v>
      </c>
      <c r="AG126" s="31">
        <f t="shared" si="37"/>
        <v>0</v>
      </c>
      <c r="AH126" s="31">
        <f t="shared" si="37"/>
        <v>0</v>
      </c>
      <c r="AI126" s="31">
        <f t="shared" si="37"/>
        <v>0</v>
      </c>
      <c r="AJ126" s="33">
        <f t="shared" si="38"/>
        <v>0</v>
      </c>
      <c r="AK126" s="31">
        <f t="shared" si="39"/>
        <v>0</v>
      </c>
      <c r="AL126" s="31">
        <f t="shared" si="39"/>
        <v>10400</v>
      </c>
      <c r="AM126" s="31">
        <f t="shared" si="39"/>
        <v>57949</v>
      </c>
      <c r="AN126" s="33">
        <f t="shared" si="40"/>
        <v>68349</v>
      </c>
      <c r="AO126" s="31">
        <f>'[1]neconsumat iulie 2020 para'!H121</f>
        <v>0</v>
      </c>
      <c r="AP126" s="31">
        <f>'[1]neconsumat iulie 2020 para'!I121</f>
        <v>0</v>
      </c>
      <c r="AQ126" s="31">
        <f>'[1]neconsumat iulie 2020 para'!J121</f>
        <v>0</v>
      </c>
      <c r="AR126" s="33">
        <f t="shared" si="41"/>
        <v>0</v>
      </c>
      <c r="AS126" s="31">
        <v>0</v>
      </c>
      <c r="AT126" s="31">
        <v>0</v>
      </c>
      <c r="AU126" s="31">
        <v>0</v>
      </c>
      <c r="AV126" s="33">
        <f t="shared" si="42"/>
        <v>0</v>
      </c>
      <c r="AW126" s="31">
        <v>0</v>
      </c>
      <c r="AX126" s="31">
        <v>0</v>
      </c>
      <c r="AY126" s="31">
        <v>0</v>
      </c>
      <c r="AZ126" s="33">
        <f t="shared" si="43"/>
        <v>0</v>
      </c>
      <c r="BA126" s="31">
        <f t="shared" si="44"/>
        <v>0</v>
      </c>
      <c r="BB126" s="31">
        <f t="shared" si="44"/>
        <v>0</v>
      </c>
      <c r="BC126" s="31">
        <f t="shared" si="44"/>
        <v>0</v>
      </c>
      <c r="BD126" s="33">
        <f t="shared" si="45"/>
        <v>0</v>
      </c>
      <c r="BE126" s="31">
        <v>0</v>
      </c>
      <c r="BF126" s="31">
        <v>0</v>
      </c>
      <c r="BG126" s="31">
        <v>0</v>
      </c>
      <c r="BH126" s="33">
        <f t="shared" si="46"/>
        <v>0</v>
      </c>
      <c r="BI126" s="31">
        <v>0</v>
      </c>
      <c r="BJ126" s="31">
        <v>14974.279800000002</v>
      </c>
      <c r="BK126" s="31">
        <v>33264.700800000006</v>
      </c>
      <c r="BL126" s="33">
        <f t="shared" si="47"/>
        <v>48238.98060000001</v>
      </c>
      <c r="BM126" s="31">
        <v>0</v>
      </c>
      <c r="BN126" s="31">
        <v>9420.6786000000011</v>
      </c>
      <c r="BO126" s="31">
        <v>22183.506600000001</v>
      </c>
      <c r="BP126" s="33">
        <f t="shared" si="48"/>
        <v>31604.1852</v>
      </c>
      <c r="BQ126" s="31">
        <f t="shared" si="49"/>
        <v>0</v>
      </c>
      <c r="BR126" s="31">
        <f t="shared" si="49"/>
        <v>24394.958400000003</v>
      </c>
      <c r="BS126" s="31">
        <f t="shared" si="49"/>
        <v>55448.207400000007</v>
      </c>
      <c r="BT126" s="33">
        <f t="shared" si="50"/>
        <v>79843.165800000017</v>
      </c>
      <c r="BU126" s="31">
        <f t="shared" si="51"/>
        <v>0</v>
      </c>
      <c r="BV126" s="31">
        <f t="shared" si="51"/>
        <v>24394.958400000003</v>
      </c>
      <c r="BW126" s="31">
        <f t="shared" si="51"/>
        <v>55448.207400000007</v>
      </c>
      <c r="BX126" s="33">
        <f t="shared" si="52"/>
        <v>79843.165800000017</v>
      </c>
      <c r="BY126" s="31">
        <f t="shared" si="53"/>
        <v>0</v>
      </c>
      <c r="BZ126" s="31">
        <f t="shared" si="53"/>
        <v>34794.958400000003</v>
      </c>
      <c r="CA126" s="31">
        <f t="shared" si="53"/>
        <v>113397.20740000001</v>
      </c>
      <c r="CB126" s="33">
        <f t="shared" si="54"/>
        <v>148192.16580000002</v>
      </c>
    </row>
    <row r="127" spans="1:80">
      <c r="A127" s="28">
        <v>116</v>
      </c>
      <c r="B127" s="41" t="s">
        <v>273</v>
      </c>
      <c r="C127" s="43" t="s">
        <v>57</v>
      </c>
      <c r="D127" s="30" t="s">
        <v>274</v>
      </c>
      <c r="E127" s="31">
        <v>0</v>
      </c>
      <c r="F127" s="31">
        <v>0</v>
      </c>
      <c r="G127" s="32">
        <v>154050</v>
      </c>
      <c r="H127" s="33">
        <f t="shared" si="29"/>
        <v>154050</v>
      </c>
      <c r="I127" s="31">
        <v>0</v>
      </c>
      <c r="J127" s="31">
        <v>0</v>
      </c>
      <c r="K127" s="32">
        <v>157000</v>
      </c>
      <c r="L127" s="33">
        <f t="shared" si="30"/>
        <v>157000</v>
      </c>
      <c r="M127" s="31"/>
      <c r="N127" s="31"/>
      <c r="O127" s="32">
        <v>150900</v>
      </c>
      <c r="P127" s="33">
        <f t="shared" si="31"/>
        <v>150900</v>
      </c>
      <c r="Q127" s="31">
        <f t="shared" si="32"/>
        <v>0</v>
      </c>
      <c r="R127" s="31">
        <f t="shared" si="32"/>
        <v>0</v>
      </c>
      <c r="S127" s="31">
        <f t="shared" si="32"/>
        <v>461950</v>
      </c>
      <c r="T127" s="33">
        <f t="shared" si="33"/>
        <v>461950</v>
      </c>
      <c r="U127" s="31">
        <v>0</v>
      </c>
      <c r="V127" s="31">
        <v>0</v>
      </c>
      <c r="W127" s="31">
        <v>161750</v>
      </c>
      <c r="X127" s="33">
        <f t="shared" si="34"/>
        <v>161750</v>
      </c>
      <c r="Y127" s="31">
        <v>0</v>
      </c>
      <c r="Z127" s="31">
        <v>0</v>
      </c>
      <c r="AA127" s="31">
        <v>164200</v>
      </c>
      <c r="AB127" s="33">
        <f t="shared" si="35"/>
        <v>164200</v>
      </c>
      <c r="AC127" s="31">
        <v>0</v>
      </c>
      <c r="AD127" s="31">
        <v>0</v>
      </c>
      <c r="AE127" s="31">
        <v>174350</v>
      </c>
      <c r="AF127" s="33">
        <f t="shared" si="36"/>
        <v>174350</v>
      </c>
      <c r="AG127" s="31">
        <f t="shared" si="37"/>
        <v>0</v>
      </c>
      <c r="AH127" s="31">
        <f t="shared" si="37"/>
        <v>0</v>
      </c>
      <c r="AI127" s="31">
        <f t="shared" si="37"/>
        <v>500300</v>
      </c>
      <c r="AJ127" s="33">
        <f t="shared" si="38"/>
        <v>500300</v>
      </c>
      <c r="AK127" s="31">
        <f t="shared" si="39"/>
        <v>0</v>
      </c>
      <c r="AL127" s="31">
        <f t="shared" si="39"/>
        <v>0</v>
      </c>
      <c r="AM127" s="31">
        <f t="shared" si="39"/>
        <v>962250</v>
      </c>
      <c r="AN127" s="33">
        <f t="shared" si="40"/>
        <v>962250</v>
      </c>
      <c r="AO127" s="31">
        <f>'[1]neconsumat iulie 2020 para'!H122</f>
        <v>0</v>
      </c>
      <c r="AP127" s="31">
        <f>'[1]neconsumat iulie 2020 para'!I122</f>
        <v>0</v>
      </c>
      <c r="AQ127" s="31">
        <f>'[1]neconsumat iulie 2020 para'!J122</f>
        <v>170400</v>
      </c>
      <c r="AR127" s="33">
        <f t="shared" si="41"/>
        <v>170400</v>
      </c>
      <c r="AS127" s="31">
        <v>0</v>
      </c>
      <c r="AT127" s="31">
        <v>0</v>
      </c>
      <c r="AU127" s="31">
        <v>146950</v>
      </c>
      <c r="AV127" s="33">
        <f t="shared" si="42"/>
        <v>146950</v>
      </c>
      <c r="AW127" s="31">
        <v>0</v>
      </c>
      <c r="AX127" s="31">
        <v>0</v>
      </c>
      <c r="AY127" s="31">
        <v>210850</v>
      </c>
      <c r="AZ127" s="33">
        <f t="shared" si="43"/>
        <v>210850</v>
      </c>
      <c r="BA127" s="31">
        <f t="shared" si="44"/>
        <v>0</v>
      </c>
      <c r="BB127" s="31">
        <f t="shared" si="44"/>
        <v>0</v>
      </c>
      <c r="BC127" s="31">
        <f t="shared" si="44"/>
        <v>528200</v>
      </c>
      <c r="BD127" s="33">
        <f t="shared" si="45"/>
        <v>528200</v>
      </c>
      <c r="BE127" s="31">
        <v>0</v>
      </c>
      <c r="BF127" s="31">
        <v>0</v>
      </c>
      <c r="BG127" s="31">
        <v>223950</v>
      </c>
      <c r="BH127" s="33">
        <f t="shared" si="46"/>
        <v>223950</v>
      </c>
      <c r="BI127" s="31">
        <v>0</v>
      </c>
      <c r="BJ127" s="31">
        <v>0</v>
      </c>
      <c r="BK127" s="31">
        <v>230213.46933677793</v>
      </c>
      <c r="BL127" s="33">
        <f t="shared" si="47"/>
        <v>230213.46933677793</v>
      </c>
      <c r="BM127" s="31">
        <v>0</v>
      </c>
      <c r="BN127" s="31">
        <v>0</v>
      </c>
      <c r="BO127" s="31">
        <v>122581.89840000001</v>
      </c>
      <c r="BP127" s="33">
        <f t="shared" si="48"/>
        <v>122581.89840000001</v>
      </c>
      <c r="BQ127" s="31">
        <f t="shared" si="49"/>
        <v>0</v>
      </c>
      <c r="BR127" s="31">
        <f t="shared" si="49"/>
        <v>0</v>
      </c>
      <c r="BS127" s="31">
        <f t="shared" si="49"/>
        <v>576745.36773677799</v>
      </c>
      <c r="BT127" s="33">
        <f t="shared" si="50"/>
        <v>576745.36773677799</v>
      </c>
      <c r="BU127" s="31">
        <f t="shared" si="51"/>
        <v>0</v>
      </c>
      <c r="BV127" s="31">
        <f t="shared" si="51"/>
        <v>0</v>
      </c>
      <c r="BW127" s="31">
        <f t="shared" si="51"/>
        <v>1104945.367736778</v>
      </c>
      <c r="BX127" s="33">
        <f t="shared" si="52"/>
        <v>1104945.367736778</v>
      </c>
      <c r="BY127" s="31">
        <f t="shared" si="53"/>
        <v>0</v>
      </c>
      <c r="BZ127" s="31">
        <f t="shared" si="53"/>
        <v>0</v>
      </c>
      <c r="CA127" s="31">
        <f t="shared" si="53"/>
        <v>2067195.367736778</v>
      </c>
      <c r="CB127" s="33">
        <f t="shared" si="54"/>
        <v>2067195.367736778</v>
      </c>
    </row>
    <row r="128" spans="1:80">
      <c r="A128" s="28">
        <v>117</v>
      </c>
      <c r="B128" s="41" t="s">
        <v>275</v>
      </c>
      <c r="C128" s="43" t="s">
        <v>42</v>
      </c>
      <c r="D128" s="49" t="s">
        <v>276</v>
      </c>
      <c r="E128" s="50">
        <v>84945.03</v>
      </c>
      <c r="F128" s="50">
        <v>0</v>
      </c>
      <c r="G128" s="51">
        <v>0</v>
      </c>
      <c r="H128" s="33">
        <f t="shared" si="29"/>
        <v>84945.03</v>
      </c>
      <c r="I128" s="50">
        <v>87719.02</v>
      </c>
      <c r="J128" s="50"/>
      <c r="K128" s="51"/>
      <c r="L128" s="33">
        <f t="shared" si="30"/>
        <v>87719.02</v>
      </c>
      <c r="M128" s="50">
        <v>90140.21</v>
      </c>
      <c r="N128" s="50"/>
      <c r="O128" s="51"/>
      <c r="P128" s="33">
        <f t="shared" si="31"/>
        <v>90140.21</v>
      </c>
      <c r="Q128" s="31">
        <f t="shared" si="32"/>
        <v>262804.26</v>
      </c>
      <c r="R128" s="31">
        <f t="shared" si="32"/>
        <v>0</v>
      </c>
      <c r="S128" s="31">
        <f t="shared" si="32"/>
        <v>0</v>
      </c>
      <c r="T128" s="33">
        <f t="shared" si="33"/>
        <v>262804.26</v>
      </c>
      <c r="U128" s="31">
        <v>7821.79</v>
      </c>
      <c r="V128" s="31">
        <v>0</v>
      </c>
      <c r="W128" s="31">
        <v>0</v>
      </c>
      <c r="X128" s="33">
        <f t="shared" si="34"/>
        <v>7821.79</v>
      </c>
      <c r="Y128" s="31">
        <v>35199.769999999997</v>
      </c>
      <c r="Z128" s="31"/>
      <c r="AA128" s="31"/>
      <c r="AB128" s="33">
        <f t="shared" si="35"/>
        <v>35199.769999999997</v>
      </c>
      <c r="AC128" s="31">
        <v>77686.52</v>
      </c>
      <c r="AD128" s="31"/>
      <c r="AE128" s="31"/>
      <c r="AF128" s="33">
        <f t="shared" si="36"/>
        <v>77686.52</v>
      </c>
      <c r="AG128" s="31">
        <f t="shared" si="37"/>
        <v>120708.08</v>
      </c>
      <c r="AH128" s="31">
        <f t="shared" si="37"/>
        <v>0</v>
      </c>
      <c r="AI128" s="31">
        <f t="shared" si="37"/>
        <v>0</v>
      </c>
      <c r="AJ128" s="33">
        <f t="shared" si="38"/>
        <v>120708.08</v>
      </c>
      <c r="AK128" s="31">
        <f t="shared" si="39"/>
        <v>383512.34</v>
      </c>
      <c r="AL128" s="31">
        <f t="shared" si="39"/>
        <v>0</v>
      </c>
      <c r="AM128" s="31">
        <f t="shared" si="39"/>
        <v>0</v>
      </c>
      <c r="AN128" s="33">
        <f t="shared" si="40"/>
        <v>383512.34</v>
      </c>
      <c r="AO128" s="31">
        <f>'[1]neconsumat iulie 2020 para'!H123</f>
        <v>86184.46</v>
      </c>
      <c r="AP128" s="31">
        <f>'[1]neconsumat iulie 2020 para'!I123</f>
        <v>0</v>
      </c>
      <c r="AQ128" s="31">
        <f>'[1]neconsumat iulie 2020 para'!J123</f>
        <v>0</v>
      </c>
      <c r="AR128" s="33">
        <f t="shared" si="41"/>
        <v>86184.46</v>
      </c>
      <c r="AS128" s="31">
        <v>75699.83</v>
      </c>
      <c r="AT128" s="31">
        <v>0</v>
      </c>
      <c r="AU128" s="31">
        <v>0</v>
      </c>
      <c r="AV128" s="33">
        <f t="shared" si="42"/>
        <v>75699.83</v>
      </c>
      <c r="AW128" s="31">
        <v>95590.06</v>
      </c>
      <c r="AX128" s="31">
        <v>0</v>
      </c>
      <c r="AY128" s="31">
        <v>0</v>
      </c>
      <c r="AZ128" s="33">
        <f t="shared" si="43"/>
        <v>95590.06</v>
      </c>
      <c r="BA128" s="31">
        <f t="shared" si="44"/>
        <v>257474.35</v>
      </c>
      <c r="BB128" s="31">
        <f t="shared" si="44"/>
        <v>0</v>
      </c>
      <c r="BC128" s="31">
        <f t="shared" si="44"/>
        <v>0</v>
      </c>
      <c r="BD128" s="33">
        <f t="shared" si="45"/>
        <v>257474.35</v>
      </c>
      <c r="BE128" s="31">
        <v>93746.240000000005</v>
      </c>
      <c r="BF128" s="31">
        <v>0</v>
      </c>
      <c r="BG128" s="31">
        <v>0</v>
      </c>
      <c r="BH128" s="33">
        <f t="shared" si="46"/>
        <v>93746.240000000005</v>
      </c>
      <c r="BI128" s="31">
        <v>99573.755999999994</v>
      </c>
      <c r="BJ128" s="31">
        <v>0</v>
      </c>
      <c r="BK128" s="31">
        <v>0</v>
      </c>
      <c r="BL128" s="33">
        <f t="shared" si="47"/>
        <v>99573.755999999994</v>
      </c>
      <c r="BM128" s="31">
        <v>65032.89899999999</v>
      </c>
      <c r="BN128" s="31">
        <v>0</v>
      </c>
      <c r="BO128" s="31">
        <v>0</v>
      </c>
      <c r="BP128" s="33">
        <f t="shared" si="48"/>
        <v>65032.89899999999</v>
      </c>
      <c r="BQ128" s="31">
        <f t="shared" si="49"/>
        <v>258352.89499999996</v>
      </c>
      <c r="BR128" s="31">
        <f t="shared" si="49"/>
        <v>0</v>
      </c>
      <c r="BS128" s="31">
        <f t="shared" si="49"/>
        <v>0</v>
      </c>
      <c r="BT128" s="33">
        <f t="shared" si="50"/>
        <v>258352.89499999996</v>
      </c>
      <c r="BU128" s="31">
        <f t="shared" si="51"/>
        <v>515827.245</v>
      </c>
      <c r="BV128" s="31">
        <f t="shared" si="51"/>
        <v>0</v>
      </c>
      <c r="BW128" s="31">
        <f t="shared" si="51"/>
        <v>0</v>
      </c>
      <c r="BX128" s="33">
        <f t="shared" si="52"/>
        <v>515827.245</v>
      </c>
      <c r="BY128" s="31">
        <f t="shared" si="53"/>
        <v>899339.58499999996</v>
      </c>
      <c r="BZ128" s="31">
        <f t="shared" si="53"/>
        <v>0</v>
      </c>
      <c r="CA128" s="31">
        <f t="shared" si="53"/>
        <v>0</v>
      </c>
      <c r="CB128" s="33">
        <f t="shared" si="54"/>
        <v>899339.58499999996</v>
      </c>
    </row>
    <row r="129" spans="1:80">
      <c r="A129" s="28">
        <v>118</v>
      </c>
      <c r="B129" s="41" t="s">
        <v>277</v>
      </c>
      <c r="C129" s="43" t="s">
        <v>42</v>
      </c>
      <c r="D129" s="49" t="s">
        <v>278</v>
      </c>
      <c r="E129" s="50">
        <v>112248.24</v>
      </c>
      <c r="F129" s="50"/>
      <c r="G129" s="51"/>
      <c r="H129" s="33">
        <f t="shared" si="29"/>
        <v>112248.24</v>
      </c>
      <c r="I129" s="50">
        <v>97052.87</v>
      </c>
      <c r="J129" s="50"/>
      <c r="K129" s="51"/>
      <c r="L129" s="33">
        <f t="shared" si="30"/>
        <v>97052.87</v>
      </c>
      <c r="M129" s="50">
        <v>104049.43</v>
      </c>
      <c r="N129" s="50"/>
      <c r="O129" s="51"/>
      <c r="P129" s="33">
        <f t="shared" si="31"/>
        <v>104049.43</v>
      </c>
      <c r="Q129" s="31">
        <f t="shared" si="32"/>
        <v>313350.53999999998</v>
      </c>
      <c r="R129" s="31">
        <f t="shared" si="32"/>
        <v>0</v>
      </c>
      <c r="S129" s="31">
        <f t="shared" si="32"/>
        <v>0</v>
      </c>
      <c r="T129" s="33">
        <f t="shared" si="33"/>
        <v>313350.53999999998</v>
      </c>
      <c r="U129" s="31">
        <v>52270.48</v>
      </c>
      <c r="V129" s="31"/>
      <c r="W129" s="31"/>
      <c r="X129" s="33">
        <f t="shared" si="34"/>
        <v>52270.48</v>
      </c>
      <c r="Y129" s="31">
        <v>106880.56</v>
      </c>
      <c r="Z129" s="31">
        <v>0</v>
      </c>
      <c r="AA129" s="31">
        <v>0</v>
      </c>
      <c r="AB129" s="33">
        <f t="shared" si="35"/>
        <v>106880.56</v>
      </c>
      <c r="AC129" s="31">
        <v>127765.28</v>
      </c>
      <c r="AD129" s="31">
        <v>0</v>
      </c>
      <c r="AE129" s="31">
        <v>0</v>
      </c>
      <c r="AF129" s="33">
        <f t="shared" si="36"/>
        <v>127765.28</v>
      </c>
      <c r="AG129" s="31">
        <f t="shared" si="37"/>
        <v>286916.32</v>
      </c>
      <c r="AH129" s="31">
        <f t="shared" si="37"/>
        <v>0</v>
      </c>
      <c r="AI129" s="31">
        <f t="shared" si="37"/>
        <v>0</v>
      </c>
      <c r="AJ129" s="33">
        <f t="shared" si="38"/>
        <v>286916.32</v>
      </c>
      <c r="AK129" s="31">
        <f t="shared" si="39"/>
        <v>600266.86</v>
      </c>
      <c r="AL129" s="31">
        <f t="shared" si="39"/>
        <v>0</v>
      </c>
      <c r="AM129" s="31">
        <f t="shared" si="39"/>
        <v>0</v>
      </c>
      <c r="AN129" s="33">
        <f t="shared" si="40"/>
        <v>600266.86</v>
      </c>
      <c r="AO129" s="31">
        <f>'[1]neconsumat iulie 2020 para'!H124</f>
        <v>110879.00999999767</v>
      </c>
      <c r="AP129" s="31">
        <f>'[1]neconsumat iulie 2020 para'!I124</f>
        <v>0</v>
      </c>
      <c r="AQ129" s="31">
        <f>'[1]neconsumat iulie 2020 para'!J124</f>
        <v>0</v>
      </c>
      <c r="AR129" s="33">
        <f t="shared" si="41"/>
        <v>110879.00999999767</v>
      </c>
      <c r="AS129" s="31">
        <v>114006.87</v>
      </c>
      <c r="AT129" s="31">
        <v>0</v>
      </c>
      <c r="AU129" s="31">
        <v>0</v>
      </c>
      <c r="AV129" s="33">
        <f t="shared" si="42"/>
        <v>114006.87</v>
      </c>
      <c r="AW129" s="31">
        <v>147705.01999999999</v>
      </c>
      <c r="AX129" s="31">
        <v>0</v>
      </c>
      <c r="AY129" s="31">
        <v>0</v>
      </c>
      <c r="AZ129" s="33">
        <f t="shared" si="43"/>
        <v>147705.01999999999</v>
      </c>
      <c r="BA129" s="31">
        <f t="shared" si="44"/>
        <v>372590.89999999769</v>
      </c>
      <c r="BB129" s="31">
        <f t="shared" si="44"/>
        <v>0</v>
      </c>
      <c r="BC129" s="31">
        <f t="shared" si="44"/>
        <v>0</v>
      </c>
      <c r="BD129" s="33">
        <f t="shared" si="45"/>
        <v>372590.89999999769</v>
      </c>
      <c r="BE129" s="31">
        <v>156894.94</v>
      </c>
      <c r="BF129" s="31">
        <v>0</v>
      </c>
      <c r="BG129" s="31">
        <v>0</v>
      </c>
      <c r="BH129" s="33">
        <f t="shared" si="46"/>
        <v>156894.94</v>
      </c>
      <c r="BI129" s="31">
        <v>158782.59664479143</v>
      </c>
      <c r="BJ129" s="31">
        <v>0</v>
      </c>
      <c r="BK129" s="31">
        <v>0</v>
      </c>
      <c r="BL129" s="33">
        <f t="shared" si="47"/>
        <v>158782.59664479143</v>
      </c>
      <c r="BM129" s="31">
        <v>77816.831000000006</v>
      </c>
      <c r="BN129" s="31">
        <v>0</v>
      </c>
      <c r="BO129" s="31">
        <v>0</v>
      </c>
      <c r="BP129" s="33">
        <f t="shared" si="48"/>
        <v>77816.831000000006</v>
      </c>
      <c r="BQ129" s="31">
        <f t="shared" si="49"/>
        <v>393494.36764479143</v>
      </c>
      <c r="BR129" s="31">
        <f t="shared" si="49"/>
        <v>0</v>
      </c>
      <c r="BS129" s="31">
        <f t="shared" si="49"/>
        <v>0</v>
      </c>
      <c r="BT129" s="33">
        <f t="shared" si="50"/>
        <v>393494.36764479143</v>
      </c>
      <c r="BU129" s="31">
        <f t="shared" si="51"/>
        <v>766085.26764478907</v>
      </c>
      <c r="BV129" s="31">
        <f t="shared" si="51"/>
        <v>0</v>
      </c>
      <c r="BW129" s="31">
        <f t="shared" si="51"/>
        <v>0</v>
      </c>
      <c r="BX129" s="33">
        <f t="shared" si="52"/>
        <v>766085.26764478907</v>
      </c>
      <c r="BY129" s="31">
        <f t="shared" si="53"/>
        <v>1366352.1276447889</v>
      </c>
      <c r="BZ129" s="31">
        <f t="shared" si="53"/>
        <v>0</v>
      </c>
      <c r="CA129" s="31">
        <f t="shared" si="53"/>
        <v>0</v>
      </c>
      <c r="CB129" s="33">
        <f t="shared" si="54"/>
        <v>1366352.1276447889</v>
      </c>
    </row>
    <row r="130" spans="1:80">
      <c r="A130" s="28">
        <v>119</v>
      </c>
      <c r="B130" s="52" t="s">
        <v>279</v>
      </c>
      <c r="C130" s="53" t="s">
        <v>42</v>
      </c>
      <c r="D130" s="54" t="s">
        <v>280</v>
      </c>
      <c r="E130" s="55">
        <v>120630.23</v>
      </c>
      <c r="F130" s="55"/>
      <c r="G130" s="56"/>
      <c r="H130" s="33">
        <f t="shared" si="29"/>
        <v>120630.23</v>
      </c>
      <c r="I130" s="55">
        <v>129730.18</v>
      </c>
      <c r="J130" s="55"/>
      <c r="K130" s="56"/>
      <c r="L130" s="33">
        <f t="shared" si="30"/>
        <v>129730.18</v>
      </c>
      <c r="M130" s="55">
        <v>122579.36</v>
      </c>
      <c r="N130" s="55"/>
      <c r="O130" s="56"/>
      <c r="P130" s="33">
        <f t="shared" si="31"/>
        <v>122579.36</v>
      </c>
      <c r="Q130" s="31">
        <f t="shared" si="32"/>
        <v>372939.76999999996</v>
      </c>
      <c r="R130" s="31">
        <f t="shared" si="32"/>
        <v>0</v>
      </c>
      <c r="S130" s="31">
        <f t="shared" si="32"/>
        <v>0</v>
      </c>
      <c r="T130" s="33">
        <f t="shared" si="33"/>
        <v>372939.76999999996</v>
      </c>
      <c r="U130" s="31">
        <v>119429.88</v>
      </c>
      <c r="V130" s="31"/>
      <c r="W130" s="31"/>
      <c r="X130" s="33">
        <f t="shared" si="34"/>
        <v>119429.88</v>
      </c>
      <c r="Y130" s="31">
        <v>123111.73</v>
      </c>
      <c r="Z130" s="31">
        <v>0</v>
      </c>
      <c r="AA130" s="31">
        <v>0</v>
      </c>
      <c r="AB130" s="33">
        <f t="shared" si="35"/>
        <v>123111.73</v>
      </c>
      <c r="AC130" s="31">
        <v>128465.28</v>
      </c>
      <c r="AD130" s="31">
        <v>0</v>
      </c>
      <c r="AE130" s="31">
        <v>0</v>
      </c>
      <c r="AF130" s="33">
        <f t="shared" si="36"/>
        <v>128465.28</v>
      </c>
      <c r="AG130" s="31">
        <f t="shared" si="37"/>
        <v>371006.89</v>
      </c>
      <c r="AH130" s="31">
        <f t="shared" si="37"/>
        <v>0</v>
      </c>
      <c r="AI130" s="31">
        <f t="shared" si="37"/>
        <v>0</v>
      </c>
      <c r="AJ130" s="33">
        <f t="shared" si="38"/>
        <v>371006.89</v>
      </c>
      <c r="AK130" s="31">
        <f t="shared" si="39"/>
        <v>743946.65999999992</v>
      </c>
      <c r="AL130" s="31">
        <f t="shared" si="39"/>
        <v>0</v>
      </c>
      <c r="AM130" s="31">
        <f t="shared" si="39"/>
        <v>0</v>
      </c>
      <c r="AN130" s="33">
        <f t="shared" si="40"/>
        <v>743946.65999999992</v>
      </c>
      <c r="AO130" s="31">
        <f>'[1]neconsumat iulie 2020 para'!H125</f>
        <v>153134.62999999378</v>
      </c>
      <c r="AP130" s="31">
        <f>'[1]neconsumat iulie 2020 para'!I125</f>
        <v>0</v>
      </c>
      <c r="AQ130" s="31">
        <f>'[1]neconsumat iulie 2020 para'!J125</f>
        <v>0</v>
      </c>
      <c r="AR130" s="33">
        <f t="shared" si="41"/>
        <v>153134.62999999378</v>
      </c>
      <c r="AS130" s="31">
        <v>133821.53</v>
      </c>
      <c r="AT130" s="31">
        <v>0</v>
      </c>
      <c r="AU130" s="31">
        <v>0</v>
      </c>
      <c r="AV130" s="33">
        <f t="shared" si="42"/>
        <v>133821.53</v>
      </c>
      <c r="AW130" s="31">
        <v>173214.6</v>
      </c>
      <c r="AX130" s="31">
        <v>0</v>
      </c>
      <c r="AY130" s="31">
        <v>0</v>
      </c>
      <c r="AZ130" s="33">
        <f t="shared" si="43"/>
        <v>173214.6</v>
      </c>
      <c r="BA130" s="31">
        <f t="shared" si="44"/>
        <v>460170.75999999372</v>
      </c>
      <c r="BB130" s="31">
        <f t="shared" si="44"/>
        <v>0</v>
      </c>
      <c r="BC130" s="31">
        <f t="shared" si="44"/>
        <v>0</v>
      </c>
      <c r="BD130" s="33">
        <f t="shared" si="45"/>
        <v>460170.75999999372</v>
      </c>
      <c r="BE130" s="31">
        <v>185479.8</v>
      </c>
      <c r="BF130" s="31">
        <v>0</v>
      </c>
      <c r="BG130" s="31">
        <v>0</v>
      </c>
      <c r="BH130" s="33">
        <f t="shared" si="46"/>
        <v>185479.8</v>
      </c>
      <c r="BI130" s="31">
        <v>186860.14080321102</v>
      </c>
      <c r="BJ130" s="31">
        <v>0</v>
      </c>
      <c r="BK130" s="31">
        <v>0</v>
      </c>
      <c r="BL130" s="33">
        <f t="shared" si="47"/>
        <v>186860.14080321102</v>
      </c>
      <c r="BM130" s="31">
        <v>90241.957200000004</v>
      </c>
      <c r="BN130" s="31">
        <v>0</v>
      </c>
      <c r="BO130" s="31">
        <v>0</v>
      </c>
      <c r="BP130" s="33">
        <f t="shared" si="48"/>
        <v>90241.957200000004</v>
      </c>
      <c r="BQ130" s="31">
        <f t="shared" si="49"/>
        <v>462581.89800321101</v>
      </c>
      <c r="BR130" s="31">
        <f t="shared" si="49"/>
        <v>0</v>
      </c>
      <c r="BS130" s="31">
        <f t="shared" si="49"/>
        <v>0</v>
      </c>
      <c r="BT130" s="33">
        <f t="shared" si="50"/>
        <v>462581.89800321101</v>
      </c>
      <c r="BU130" s="31">
        <f t="shared" si="51"/>
        <v>922752.65800320473</v>
      </c>
      <c r="BV130" s="31">
        <f t="shared" si="51"/>
        <v>0</v>
      </c>
      <c r="BW130" s="31">
        <f t="shared" si="51"/>
        <v>0</v>
      </c>
      <c r="BX130" s="33">
        <f t="shared" si="52"/>
        <v>922752.65800320473</v>
      </c>
      <c r="BY130" s="31">
        <f t="shared" si="53"/>
        <v>1666699.3180032047</v>
      </c>
      <c r="BZ130" s="31">
        <f t="shared" si="53"/>
        <v>0</v>
      </c>
      <c r="CA130" s="31">
        <f t="shared" si="53"/>
        <v>0</v>
      </c>
      <c r="CB130" s="33">
        <f t="shared" si="54"/>
        <v>1666699.3180032047</v>
      </c>
    </row>
    <row r="131" spans="1:80">
      <c r="A131" s="28">
        <v>120</v>
      </c>
      <c r="B131" s="52" t="s">
        <v>281</v>
      </c>
      <c r="C131" s="53" t="s">
        <v>42</v>
      </c>
      <c r="D131" s="54" t="s">
        <v>282</v>
      </c>
      <c r="E131" s="55">
        <v>85809.87</v>
      </c>
      <c r="F131" s="55">
        <v>0</v>
      </c>
      <c r="G131" s="56">
        <v>0</v>
      </c>
      <c r="H131" s="33">
        <f t="shared" si="29"/>
        <v>85809.87</v>
      </c>
      <c r="I131" s="55">
        <v>92642.66</v>
      </c>
      <c r="J131" s="55">
        <v>0</v>
      </c>
      <c r="K131" s="56">
        <v>0</v>
      </c>
      <c r="L131" s="33">
        <f t="shared" si="30"/>
        <v>92642.66</v>
      </c>
      <c r="M131" s="55">
        <v>88566.58</v>
      </c>
      <c r="N131" s="55"/>
      <c r="O131" s="56"/>
      <c r="P131" s="33">
        <f t="shared" si="31"/>
        <v>88566.58</v>
      </c>
      <c r="Q131" s="31">
        <f t="shared" si="32"/>
        <v>267019.11</v>
      </c>
      <c r="R131" s="31">
        <f t="shared" si="32"/>
        <v>0</v>
      </c>
      <c r="S131" s="31">
        <f t="shared" si="32"/>
        <v>0</v>
      </c>
      <c r="T131" s="33">
        <f t="shared" si="33"/>
        <v>267019.11</v>
      </c>
      <c r="U131" s="31">
        <v>50466.63</v>
      </c>
      <c r="V131" s="31">
        <v>0</v>
      </c>
      <c r="W131" s="31">
        <v>0</v>
      </c>
      <c r="X131" s="33">
        <f t="shared" si="34"/>
        <v>50466.63</v>
      </c>
      <c r="Y131" s="31">
        <v>87462.43</v>
      </c>
      <c r="Z131" s="31">
        <v>0</v>
      </c>
      <c r="AA131" s="31">
        <v>0</v>
      </c>
      <c r="AB131" s="33">
        <f t="shared" si="35"/>
        <v>87462.43</v>
      </c>
      <c r="AC131" s="31">
        <v>116976.64</v>
      </c>
      <c r="AD131" s="31">
        <v>0</v>
      </c>
      <c r="AE131" s="31">
        <v>0</v>
      </c>
      <c r="AF131" s="33">
        <f t="shared" si="36"/>
        <v>116976.64</v>
      </c>
      <c r="AG131" s="31">
        <f t="shared" si="37"/>
        <v>254905.7</v>
      </c>
      <c r="AH131" s="31">
        <f t="shared" si="37"/>
        <v>0</v>
      </c>
      <c r="AI131" s="31">
        <f t="shared" si="37"/>
        <v>0</v>
      </c>
      <c r="AJ131" s="33">
        <f t="shared" si="38"/>
        <v>254905.7</v>
      </c>
      <c r="AK131" s="31">
        <f t="shared" si="39"/>
        <v>521924.81</v>
      </c>
      <c r="AL131" s="31">
        <f t="shared" si="39"/>
        <v>0</v>
      </c>
      <c r="AM131" s="31">
        <f t="shared" si="39"/>
        <v>0</v>
      </c>
      <c r="AN131" s="33">
        <f t="shared" si="40"/>
        <v>521924.81</v>
      </c>
      <c r="AO131" s="31">
        <f>'[1]neconsumat iulie 2020 para'!H126</f>
        <v>108324.22</v>
      </c>
      <c r="AP131" s="31">
        <f>'[1]neconsumat iulie 2020 para'!I126</f>
        <v>0</v>
      </c>
      <c r="AQ131" s="31">
        <f>'[1]neconsumat iulie 2020 para'!J126</f>
        <v>0</v>
      </c>
      <c r="AR131" s="33">
        <f t="shared" si="41"/>
        <v>108324.22</v>
      </c>
      <c r="AS131" s="31">
        <v>94451.73</v>
      </c>
      <c r="AT131" s="31">
        <v>0</v>
      </c>
      <c r="AU131" s="31">
        <v>0</v>
      </c>
      <c r="AV131" s="33">
        <f t="shared" si="42"/>
        <v>94451.73</v>
      </c>
      <c r="AW131" s="31">
        <v>122242.32</v>
      </c>
      <c r="AX131" s="31">
        <v>0</v>
      </c>
      <c r="AY131" s="31">
        <v>0</v>
      </c>
      <c r="AZ131" s="33">
        <f t="shared" si="43"/>
        <v>122242.32</v>
      </c>
      <c r="BA131" s="31">
        <f t="shared" si="44"/>
        <v>325018.27</v>
      </c>
      <c r="BB131" s="31">
        <f t="shared" si="44"/>
        <v>0</v>
      </c>
      <c r="BC131" s="31">
        <f t="shared" si="44"/>
        <v>0</v>
      </c>
      <c r="BD131" s="33">
        <f t="shared" si="45"/>
        <v>325018.27</v>
      </c>
      <c r="BE131" s="31">
        <v>130875.35</v>
      </c>
      <c r="BF131" s="31">
        <v>0</v>
      </c>
      <c r="BG131" s="31">
        <v>0</v>
      </c>
      <c r="BH131" s="33">
        <f t="shared" si="46"/>
        <v>130875.35</v>
      </c>
      <c r="BI131" s="31">
        <v>131836.3154139836</v>
      </c>
      <c r="BJ131" s="31">
        <v>0</v>
      </c>
      <c r="BK131" s="31">
        <v>0</v>
      </c>
      <c r="BL131" s="33">
        <f t="shared" si="47"/>
        <v>131836.3154139836</v>
      </c>
      <c r="BM131" s="31">
        <v>63724.445199999995</v>
      </c>
      <c r="BN131" s="31">
        <v>0</v>
      </c>
      <c r="BO131" s="31">
        <v>0</v>
      </c>
      <c r="BP131" s="33">
        <f t="shared" si="48"/>
        <v>63724.445199999995</v>
      </c>
      <c r="BQ131" s="31">
        <f t="shared" si="49"/>
        <v>326436.11061398365</v>
      </c>
      <c r="BR131" s="31">
        <f t="shared" si="49"/>
        <v>0</v>
      </c>
      <c r="BS131" s="31">
        <f t="shared" si="49"/>
        <v>0</v>
      </c>
      <c r="BT131" s="33">
        <f t="shared" si="50"/>
        <v>326436.11061398365</v>
      </c>
      <c r="BU131" s="31">
        <f t="shared" si="51"/>
        <v>651454.38061398361</v>
      </c>
      <c r="BV131" s="31">
        <f t="shared" si="51"/>
        <v>0</v>
      </c>
      <c r="BW131" s="31">
        <f t="shared" si="51"/>
        <v>0</v>
      </c>
      <c r="BX131" s="33">
        <f t="shared" si="52"/>
        <v>651454.38061398361</v>
      </c>
      <c r="BY131" s="31">
        <f t="shared" si="53"/>
        <v>1173379.1906139837</v>
      </c>
      <c r="BZ131" s="31">
        <f t="shared" si="53"/>
        <v>0</v>
      </c>
      <c r="CA131" s="31">
        <f t="shared" si="53"/>
        <v>0</v>
      </c>
      <c r="CB131" s="33">
        <f t="shared" si="54"/>
        <v>1173379.1906139837</v>
      </c>
    </row>
    <row r="132" spans="1:80">
      <c r="A132" s="28">
        <v>121</v>
      </c>
      <c r="B132" s="52" t="s">
        <v>283</v>
      </c>
      <c r="C132" s="53" t="s">
        <v>42</v>
      </c>
      <c r="D132" s="54" t="s">
        <v>284</v>
      </c>
      <c r="E132" s="55">
        <v>45010.94</v>
      </c>
      <c r="F132" s="55"/>
      <c r="G132" s="56"/>
      <c r="H132" s="33">
        <f t="shared" si="29"/>
        <v>45010.94</v>
      </c>
      <c r="I132" s="55">
        <v>53836.32</v>
      </c>
      <c r="J132" s="55"/>
      <c r="K132" s="56"/>
      <c r="L132" s="33">
        <f t="shared" si="30"/>
        <v>53836.32</v>
      </c>
      <c r="M132" s="55">
        <v>51469.97</v>
      </c>
      <c r="N132" s="55"/>
      <c r="O132" s="56"/>
      <c r="P132" s="33">
        <f t="shared" si="31"/>
        <v>51469.97</v>
      </c>
      <c r="Q132" s="31">
        <f t="shared" si="32"/>
        <v>150317.23000000001</v>
      </c>
      <c r="R132" s="31">
        <f t="shared" si="32"/>
        <v>0</v>
      </c>
      <c r="S132" s="31">
        <f t="shared" si="32"/>
        <v>0</v>
      </c>
      <c r="T132" s="33">
        <f t="shared" si="33"/>
        <v>150317.23000000001</v>
      </c>
      <c r="U132" s="31">
        <v>7942.33</v>
      </c>
      <c r="V132" s="31"/>
      <c r="W132" s="31"/>
      <c r="X132" s="33">
        <f t="shared" si="34"/>
        <v>7942.33</v>
      </c>
      <c r="Y132" s="31">
        <v>28521.01</v>
      </c>
      <c r="Z132" s="31">
        <v>0</v>
      </c>
      <c r="AA132" s="31">
        <v>0</v>
      </c>
      <c r="AB132" s="33">
        <f t="shared" si="35"/>
        <v>28521.01</v>
      </c>
      <c r="AC132" s="31">
        <v>56728.79</v>
      </c>
      <c r="AD132" s="31">
        <v>0</v>
      </c>
      <c r="AE132" s="31">
        <v>0</v>
      </c>
      <c r="AF132" s="33">
        <f t="shared" si="36"/>
        <v>56728.79</v>
      </c>
      <c r="AG132" s="31">
        <f t="shared" si="37"/>
        <v>93192.13</v>
      </c>
      <c r="AH132" s="31">
        <f t="shared" si="37"/>
        <v>0</v>
      </c>
      <c r="AI132" s="31">
        <f t="shared" si="37"/>
        <v>0</v>
      </c>
      <c r="AJ132" s="33">
        <f t="shared" si="38"/>
        <v>93192.13</v>
      </c>
      <c r="AK132" s="31">
        <f t="shared" si="39"/>
        <v>243509.36000000002</v>
      </c>
      <c r="AL132" s="31">
        <f t="shared" si="39"/>
        <v>0</v>
      </c>
      <c r="AM132" s="31">
        <f t="shared" si="39"/>
        <v>0</v>
      </c>
      <c r="AN132" s="33">
        <f t="shared" si="40"/>
        <v>243509.36000000002</v>
      </c>
      <c r="AO132" s="31">
        <f>'[1]neconsumat iulie 2020 para'!H127</f>
        <v>65452.46</v>
      </c>
      <c r="AP132" s="31">
        <f>'[1]neconsumat iulie 2020 para'!I127</f>
        <v>0</v>
      </c>
      <c r="AQ132" s="31">
        <f>'[1]neconsumat iulie 2020 para'!J127</f>
        <v>0</v>
      </c>
      <c r="AR132" s="33">
        <f t="shared" si="41"/>
        <v>65452.46</v>
      </c>
      <c r="AS132" s="31">
        <v>49385.22</v>
      </c>
      <c r="AT132" s="31">
        <v>0</v>
      </c>
      <c r="AU132" s="31">
        <v>0</v>
      </c>
      <c r="AV132" s="33">
        <f t="shared" si="42"/>
        <v>49385.22</v>
      </c>
      <c r="AW132" s="31">
        <v>58996.46</v>
      </c>
      <c r="AX132" s="31">
        <v>0</v>
      </c>
      <c r="AY132" s="31">
        <v>0</v>
      </c>
      <c r="AZ132" s="33">
        <f t="shared" si="43"/>
        <v>58996.46</v>
      </c>
      <c r="BA132" s="31">
        <f t="shared" si="44"/>
        <v>173834.13999999998</v>
      </c>
      <c r="BB132" s="31">
        <f t="shared" si="44"/>
        <v>0</v>
      </c>
      <c r="BC132" s="31">
        <f t="shared" si="44"/>
        <v>0</v>
      </c>
      <c r="BD132" s="33">
        <f t="shared" si="45"/>
        <v>173834.13999999998</v>
      </c>
      <c r="BE132" s="31">
        <v>64302.570000000545</v>
      </c>
      <c r="BF132" s="31">
        <v>0</v>
      </c>
      <c r="BG132" s="31">
        <v>0</v>
      </c>
      <c r="BH132" s="33">
        <f t="shared" si="46"/>
        <v>64302.570000000545</v>
      </c>
      <c r="BI132" s="31">
        <v>77788.442596474313</v>
      </c>
      <c r="BJ132" s="31">
        <v>0</v>
      </c>
      <c r="BK132" s="31">
        <v>0</v>
      </c>
      <c r="BL132" s="33">
        <f t="shared" si="47"/>
        <v>77788.442596474313</v>
      </c>
      <c r="BM132" s="31">
        <v>39724.324000000001</v>
      </c>
      <c r="BN132" s="31">
        <v>0</v>
      </c>
      <c r="BO132" s="31">
        <v>0</v>
      </c>
      <c r="BP132" s="33">
        <f t="shared" si="48"/>
        <v>39724.324000000001</v>
      </c>
      <c r="BQ132" s="31">
        <f t="shared" si="49"/>
        <v>181815.33659647484</v>
      </c>
      <c r="BR132" s="31">
        <f t="shared" si="49"/>
        <v>0</v>
      </c>
      <c r="BS132" s="31">
        <f t="shared" si="49"/>
        <v>0</v>
      </c>
      <c r="BT132" s="33">
        <f t="shared" si="50"/>
        <v>181815.33659647484</v>
      </c>
      <c r="BU132" s="31">
        <f t="shared" si="51"/>
        <v>355649.47659647482</v>
      </c>
      <c r="BV132" s="31">
        <f t="shared" si="51"/>
        <v>0</v>
      </c>
      <c r="BW132" s="31">
        <f t="shared" si="51"/>
        <v>0</v>
      </c>
      <c r="BX132" s="33">
        <f t="shared" si="52"/>
        <v>355649.47659647482</v>
      </c>
      <c r="BY132" s="31">
        <f t="shared" si="53"/>
        <v>599158.83659647487</v>
      </c>
      <c r="BZ132" s="31">
        <f t="shared" si="53"/>
        <v>0</v>
      </c>
      <c r="CA132" s="31">
        <f t="shared" si="53"/>
        <v>0</v>
      </c>
      <c r="CB132" s="33">
        <f t="shared" si="54"/>
        <v>599158.83659647487</v>
      </c>
    </row>
    <row r="133" spans="1:80">
      <c r="A133" s="28">
        <v>122</v>
      </c>
      <c r="B133" s="52" t="s">
        <v>285</v>
      </c>
      <c r="C133" s="53" t="s">
        <v>42</v>
      </c>
      <c r="D133" s="54" t="s">
        <v>286</v>
      </c>
      <c r="E133" s="55">
        <v>107859.26</v>
      </c>
      <c r="F133" s="55"/>
      <c r="G133" s="56"/>
      <c r="H133" s="33">
        <f t="shared" si="29"/>
        <v>107859.26</v>
      </c>
      <c r="I133" s="55">
        <v>109114.15</v>
      </c>
      <c r="J133" s="55"/>
      <c r="K133" s="56"/>
      <c r="L133" s="33">
        <f t="shared" si="30"/>
        <v>109114.15</v>
      </c>
      <c r="M133" s="55">
        <v>73447.039999999994</v>
      </c>
      <c r="N133" s="55"/>
      <c r="O133" s="56"/>
      <c r="P133" s="33">
        <f t="shared" si="31"/>
        <v>73447.039999999994</v>
      </c>
      <c r="Q133" s="31">
        <f t="shared" si="32"/>
        <v>290420.44999999995</v>
      </c>
      <c r="R133" s="31">
        <f t="shared" si="32"/>
        <v>0</v>
      </c>
      <c r="S133" s="31">
        <f t="shared" si="32"/>
        <v>0</v>
      </c>
      <c r="T133" s="33">
        <f t="shared" si="33"/>
        <v>290420.44999999995</v>
      </c>
      <c r="U133" s="31">
        <v>118717.82</v>
      </c>
      <c r="V133" s="31"/>
      <c r="W133" s="31"/>
      <c r="X133" s="33">
        <f t="shared" si="34"/>
        <v>118717.82</v>
      </c>
      <c r="Y133" s="31">
        <v>75313.23</v>
      </c>
      <c r="Z133" s="31">
        <v>0</v>
      </c>
      <c r="AA133" s="31">
        <v>0</v>
      </c>
      <c r="AB133" s="33">
        <f t="shared" si="35"/>
        <v>75313.23</v>
      </c>
      <c r="AC133" s="31">
        <v>123041.01</v>
      </c>
      <c r="AD133" s="31">
        <v>0</v>
      </c>
      <c r="AE133" s="31">
        <v>0</v>
      </c>
      <c r="AF133" s="33">
        <f t="shared" si="36"/>
        <v>123041.01</v>
      </c>
      <c r="AG133" s="31">
        <f t="shared" si="37"/>
        <v>317072.06</v>
      </c>
      <c r="AH133" s="31">
        <f t="shared" si="37"/>
        <v>0</v>
      </c>
      <c r="AI133" s="31">
        <f t="shared" si="37"/>
        <v>0</v>
      </c>
      <c r="AJ133" s="33">
        <f t="shared" si="38"/>
        <v>317072.06</v>
      </c>
      <c r="AK133" s="31">
        <f t="shared" si="39"/>
        <v>607492.51</v>
      </c>
      <c r="AL133" s="31">
        <f t="shared" si="39"/>
        <v>0</v>
      </c>
      <c r="AM133" s="31">
        <f t="shared" si="39"/>
        <v>0</v>
      </c>
      <c r="AN133" s="33">
        <f t="shared" si="40"/>
        <v>607492.51</v>
      </c>
      <c r="AO133" s="31">
        <f>'[1]neconsumat iulie 2020 para'!H128</f>
        <v>133951.20999999638</v>
      </c>
      <c r="AP133" s="31">
        <f>'[1]neconsumat iulie 2020 para'!I128</f>
        <v>0</v>
      </c>
      <c r="AQ133" s="31">
        <f>'[1]neconsumat iulie 2020 para'!J128</f>
        <v>0</v>
      </c>
      <c r="AR133" s="33">
        <f t="shared" si="41"/>
        <v>133951.20999999638</v>
      </c>
      <c r="AS133" s="31">
        <v>106241.77</v>
      </c>
      <c r="AT133" s="31">
        <v>0</v>
      </c>
      <c r="AU133" s="31">
        <v>0</v>
      </c>
      <c r="AV133" s="33">
        <f t="shared" si="42"/>
        <v>106241.77</v>
      </c>
      <c r="AW133" s="31">
        <v>151660.84</v>
      </c>
      <c r="AX133" s="31">
        <v>0</v>
      </c>
      <c r="AY133" s="31">
        <v>0</v>
      </c>
      <c r="AZ133" s="33">
        <f t="shared" si="43"/>
        <v>151660.84</v>
      </c>
      <c r="BA133" s="31">
        <f t="shared" si="44"/>
        <v>391853.81999999634</v>
      </c>
      <c r="BB133" s="31">
        <f t="shared" si="44"/>
        <v>0</v>
      </c>
      <c r="BC133" s="31">
        <f t="shared" si="44"/>
        <v>0</v>
      </c>
      <c r="BD133" s="33">
        <f t="shared" si="45"/>
        <v>391853.81999999634</v>
      </c>
      <c r="BE133" s="31">
        <v>172819.87</v>
      </c>
      <c r="BF133" s="31">
        <v>0</v>
      </c>
      <c r="BG133" s="31">
        <v>0</v>
      </c>
      <c r="BH133" s="33">
        <f t="shared" si="46"/>
        <v>172819.87</v>
      </c>
      <c r="BI133" s="31">
        <v>173720.15249528256</v>
      </c>
      <c r="BJ133" s="31">
        <v>0</v>
      </c>
      <c r="BK133" s="31">
        <v>0</v>
      </c>
      <c r="BL133" s="33">
        <f t="shared" si="47"/>
        <v>173720.15249528256</v>
      </c>
      <c r="BM133" s="31">
        <v>86665.195200000016</v>
      </c>
      <c r="BN133" s="31">
        <v>0</v>
      </c>
      <c r="BO133" s="31">
        <v>0</v>
      </c>
      <c r="BP133" s="33">
        <f t="shared" si="48"/>
        <v>86665.195200000016</v>
      </c>
      <c r="BQ133" s="31">
        <f t="shared" si="49"/>
        <v>433205.2176952826</v>
      </c>
      <c r="BR133" s="31">
        <f t="shared" si="49"/>
        <v>0</v>
      </c>
      <c r="BS133" s="31">
        <f t="shared" si="49"/>
        <v>0</v>
      </c>
      <c r="BT133" s="33">
        <f t="shared" si="50"/>
        <v>433205.2176952826</v>
      </c>
      <c r="BU133" s="31">
        <f t="shared" si="51"/>
        <v>825059.03769527888</v>
      </c>
      <c r="BV133" s="31">
        <f t="shared" si="51"/>
        <v>0</v>
      </c>
      <c r="BW133" s="31">
        <f t="shared" si="51"/>
        <v>0</v>
      </c>
      <c r="BX133" s="33">
        <f t="shared" si="52"/>
        <v>825059.03769527888</v>
      </c>
      <c r="BY133" s="31">
        <f t="shared" si="53"/>
        <v>1432551.5476952789</v>
      </c>
      <c r="BZ133" s="31">
        <f t="shared" si="53"/>
        <v>0</v>
      </c>
      <c r="CA133" s="31">
        <f t="shared" si="53"/>
        <v>0</v>
      </c>
      <c r="CB133" s="33">
        <f t="shared" si="54"/>
        <v>1432551.5476952789</v>
      </c>
    </row>
    <row r="134" spans="1:80" ht="49.5">
      <c r="A134" s="28">
        <v>123</v>
      </c>
      <c r="B134" s="52" t="s">
        <v>287</v>
      </c>
      <c r="C134" s="53" t="s">
        <v>36</v>
      </c>
      <c r="D134" s="57" t="s">
        <v>288</v>
      </c>
      <c r="E134" s="58">
        <v>5736.41</v>
      </c>
      <c r="F134" s="58"/>
      <c r="G134" s="58">
        <v>38750</v>
      </c>
      <c r="H134" s="33">
        <f t="shared" si="29"/>
        <v>44486.41</v>
      </c>
      <c r="I134" s="58">
        <v>9239.57</v>
      </c>
      <c r="J134" s="58">
        <v>0</v>
      </c>
      <c r="K134" s="58">
        <v>33100</v>
      </c>
      <c r="L134" s="33">
        <f t="shared" si="30"/>
        <v>42339.57</v>
      </c>
      <c r="M134" s="58">
        <v>4232.3999999999996</v>
      </c>
      <c r="N134" s="58"/>
      <c r="O134" s="58">
        <v>41700</v>
      </c>
      <c r="P134" s="33">
        <f t="shared" si="31"/>
        <v>45932.4</v>
      </c>
      <c r="Q134" s="31">
        <f t="shared" si="32"/>
        <v>19208.379999999997</v>
      </c>
      <c r="R134" s="31">
        <f t="shared" si="32"/>
        <v>0</v>
      </c>
      <c r="S134" s="31">
        <f t="shared" si="32"/>
        <v>113550</v>
      </c>
      <c r="T134" s="33">
        <f t="shared" si="33"/>
        <v>132758.38</v>
      </c>
      <c r="U134" s="31">
        <v>1243.8399999999999</v>
      </c>
      <c r="V134" s="31"/>
      <c r="W134" s="31">
        <v>2100</v>
      </c>
      <c r="X134" s="33">
        <f t="shared" si="34"/>
        <v>3343.84</v>
      </c>
      <c r="Y134" s="31">
        <v>7226.11</v>
      </c>
      <c r="Z134" s="31">
        <v>0</v>
      </c>
      <c r="AA134" s="31">
        <v>23300</v>
      </c>
      <c r="AB134" s="33">
        <f t="shared" si="35"/>
        <v>30526.11</v>
      </c>
      <c r="AC134" s="31">
        <v>7713.79</v>
      </c>
      <c r="AD134" s="31">
        <v>0</v>
      </c>
      <c r="AE134" s="31">
        <v>34150</v>
      </c>
      <c r="AF134" s="33">
        <f t="shared" si="36"/>
        <v>41863.79</v>
      </c>
      <c r="AG134" s="31">
        <f t="shared" si="37"/>
        <v>16183.739999999998</v>
      </c>
      <c r="AH134" s="31">
        <f t="shared" si="37"/>
        <v>0</v>
      </c>
      <c r="AI134" s="31">
        <f t="shared" si="37"/>
        <v>59550</v>
      </c>
      <c r="AJ134" s="33">
        <f t="shared" si="38"/>
        <v>75733.739999999991</v>
      </c>
      <c r="AK134" s="31">
        <f t="shared" si="39"/>
        <v>35392.119999999995</v>
      </c>
      <c r="AL134" s="31">
        <f t="shared" si="39"/>
        <v>0</v>
      </c>
      <c r="AM134" s="31">
        <f t="shared" si="39"/>
        <v>173100</v>
      </c>
      <c r="AN134" s="33">
        <f t="shared" si="40"/>
        <v>208492.12</v>
      </c>
      <c r="AO134" s="31">
        <f>'[1]neconsumat iulie 2020 para'!H129</f>
        <v>7383.87</v>
      </c>
      <c r="AP134" s="31">
        <f>'[1]neconsumat iulie 2020 para'!I129</f>
        <v>0</v>
      </c>
      <c r="AQ134" s="31">
        <f>'[1]neconsumat iulie 2020 para'!J129</f>
        <v>43070</v>
      </c>
      <c r="AR134" s="33">
        <f t="shared" si="41"/>
        <v>50453.87</v>
      </c>
      <c r="AS134" s="31">
        <v>7155.67</v>
      </c>
      <c r="AT134" s="31">
        <v>0</v>
      </c>
      <c r="AU134" s="31">
        <v>29650</v>
      </c>
      <c r="AV134" s="33">
        <f t="shared" si="42"/>
        <v>36805.67</v>
      </c>
      <c r="AW134" s="31">
        <v>12119.35</v>
      </c>
      <c r="AX134" s="31">
        <v>0</v>
      </c>
      <c r="AY134" s="31">
        <v>31400</v>
      </c>
      <c r="AZ134" s="33">
        <f t="shared" si="43"/>
        <v>43519.35</v>
      </c>
      <c r="BA134" s="31">
        <f t="shared" si="44"/>
        <v>26658.89</v>
      </c>
      <c r="BB134" s="31">
        <f t="shared" si="44"/>
        <v>0</v>
      </c>
      <c r="BC134" s="31">
        <f t="shared" si="44"/>
        <v>104120</v>
      </c>
      <c r="BD134" s="33">
        <f t="shared" si="45"/>
        <v>130778.89</v>
      </c>
      <c r="BE134" s="31">
        <v>13504.040000000063</v>
      </c>
      <c r="BF134" s="31">
        <v>0</v>
      </c>
      <c r="BG134" s="31">
        <v>51300</v>
      </c>
      <c r="BH134" s="33">
        <f t="shared" si="46"/>
        <v>64804.040000000066</v>
      </c>
      <c r="BI134" s="31">
        <v>86718.247000000003</v>
      </c>
      <c r="BJ134" s="31">
        <v>0</v>
      </c>
      <c r="BK134" s="31">
        <v>59613.442200000005</v>
      </c>
      <c r="BL134" s="33">
        <f t="shared" si="47"/>
        <v>146331.68920000002</v>
      </c>
      <c r="BM134" s="31">
        <v>60420.307000000001</v>
      </c>
      <c r="BN134" s="31">
        <v>0</v>
      </c>
      <c r="BO134" s="31">
        <v>39510.059399999998</v>
      </c>
      <c r="BP134" s="33">
        <f t="shared" si="48"/>
        <v>99930.366399999999</v>
      </c>
      <c r="BQ134" s="31">
        <f t="shared" si="49"/>
        <v>160642.59400000007</v>
      </c>
      <c r="BR134" s="31">
        <f t="shared" si="49"/>
        <v>0</v>
      </c>
      <c r="BS134" s="31">
        <f t="shared" si="49"/>
        <v>150423.50160000002</v>
      </c>
      <c r="BT134" s="33">
        <f t="shared" si="50"/>
        <v>311066.09560000012</v>
      </c>
      <c r="BU134" s="31">
        <f t="shared" si="51"/>
        <v>187301.48400000005</v>
      </c>
      <c r="BV134" s="31">
        <f t="shared" si="51"/>
        <v>0</v>
      </c>
      <c r="BW134" s="31">
        <f t="shared" si="51"/>
        <v>254543.50160000002</v>
      </c>
      <c r="BX134" s="33">
        <f t="shared" si="52"/>
        <v>441844.98560000007</v>
      </c>
      <c r="BY134" s="31">
        <f t="shared" si="53"/>
        <v>222693.60400000005</v>
      </c>
      <c r="BZ134" s="31">
        <f t="shared" si="53"/>
        <v>0</v>
      </c>
      <c r="CA134" s="31">
        <f t="shared" si="53"/>
        <v>427643.50160000002</v>
      </c>
      <c r="CB134" s="33">
        <f t="shared" si="54"/>
        <v>650337.10560000013</v>
      </c>
    </row>
    <row r="135" spans="1:80" ht="33">
      <c r="A135" s="28">
        <v>124</v>
      </c>
      <c r="B135" s="52" t="s">
        <v>289</v>
      </c>
      <c r="C135" s="53" t="s">
        <v>57</v>
      </c>
      <c r="D135" s="57" t="s">
        <v>290</v>
      </c>
      <c r="E135" s="58">
        <v>0</v>
      </c>
      <c r="F135" s="58">
        <v>0</v>
      </c>
      <c r="G135" s="58">
        <v>0</v>
      </c>
      <c r="H135" s="33">
        <f t="shared" si="29"/>
        <v>0</v>
      </c>
      <c r="I135" s="58">
        <v>0</v>
      </c>
      <c r="J135" s="58">
        <v>0</v>
      </c>
      <c r="K135" s="58">
        <v>0</v>
      </c>
      <c r="L135" s="33">
        <f t="shared" si="30"/>
        <v>0</v>
      </c>
      <c r="M135" s="58"/>
      <c r="N135" s="58"/>
      <c r="O135" s="58"/>
      <c r="P135" s="33">
        <f t="shared" si="31"/>
        <v>0</v>
      </c>
      <c r="Q135" s="31">
        <f t="shared" si="32"/>
        <v>0</v>
      </c>
      <c r="R135" s="31">
        <f t="shared" si="32"/>
        <v>0</v>
      </c>
      <c r="S135" s="31">
        <f t="shared" si="32"/>
        <v>0</v>
      </c>
      <c r="T135" s="33">
        <f t="shared" si="33"/>
        <v>0</v>
      </c>
      <c r="U135" s="31">
        <v>0</v>
      </c>
      <c r="V135" s="31">
        <v>0</v>
      </c>
      <c r="W135" s="31">
        <v>0</v>
      </c>
      <c r="X135" s="33">
        <f t="shared" si="34"/>
        <v>0</v>
      </c>
      <c r="Y135" s="31">
        <v>0</v>
      </c>
      <c r="Z135" s="31">
        <v>0</v>
      </c>
      <c r="AA135" s="31">
        <v>0</v>
      </c>
      <c r="AB135" s="33">
        <f t="shared" si="35"/>
        <v>0</v>
      </c>
      <c r="AC135" s="31">
        <v>0</v>
      </c>
      <c r="AD135" s="31">
        <v>0</v>
      </c>
      <c r="AE135" s="31">
        <v>0</v>
      </c>
      <c r="AF135" s="33">
        <f t="shared" si="36"/>
        <v>0</v>
      </c>
      <c r="AG135" s="31">
        <f t="shared" si="37"/>
        <v>0</v>
      </c>
      <c r="AH135" s="31">
        <f t="shared" si="37"/>
        <v>0</v>
      </c>
      <c r="AI135" s="31">
        <f t="shared" si="37"/>
        <v>0</v>
      </c>
      <c r="AJ135" s="33">
        <f t="shared" si="38"/>
        <v>0</v>
      </c>
      <c r="AK135" s="31">
        <f t="shared" si="39"/>
        <v>0</v>
      </c>
      <c r="AL135" s="31">
        <f t="shared" si="39"/>
        <v>0</v>
      </c>
      <c r="AM135" s="31">
        <f t="shared" si="39"/>
        <v>0</v>
      </c>
      <c r="AN135" s="33">
        <f t="shared" si="40"/>
        <v>0</v>
      </c>
      <c r="AO135" s="31">
        <f>'[1]neconsumat iulie 2020 para'!H130</f>
        <v>0</v>
      </c>
      <c r="AP135" s="31">
        <f>'[1]neconsumat iulie 2020 para'!I130</f>
        <v>0</v>
      </c>
      <c r="AQ135" s="31">
        <f>'[1]neconsumat iulie 2020 para'!J130</f>
        <v>0</v>
      </c>
      <c r="AR135" s="33">
        <f t="shared" si="41"/>
        <v>0</v>
      </c>
      <c r="AS135" s="31">
        <v>0</v>
      </c>
      <c r="AT135" s="31">
        <v>0</v>
      </c>
      <c r="AU135" s="31">
        <v>900</v>
      </c>
      <c r="AV135" s="33">
        <f t="shared" si="42"/>
        <v>900</v>
      </c>
      <c r="AW135" s="31">
        <v>0</v>
      </c>
      <c r="AX135" s="31">
        <v>0</v>
      </c>
      <c r="AY135" s="31">
        <v>450</v>
      </c>
      <c r="AZ135" s="33">
        <f t="shared" si="43"/>
        <v>450</v>
      </c>
      <c r="BA135" s="31">
        <f t="shared" si="44"/>
        <v>0</v>
      </c>
      <c r="BB135" s="31">
        <f t="shared" si="44"/>
        <v>0</v>
      </c>
      <c r="BC135" s="31">
        <f t="shared" si="44"/>
        <v>1350</v>
      </c>
      <c r="BD135" s="33">
        <f t="shared" si="45"/>
        <v>1350</v>
      </c>
      <c r="BE135" s="31">
        <v>0</v>
      </c>
      <c r="BF135" s="31">
        <v>0</v>
      </c>
      <c r="BG135" s="31">
        <v>0</v>
      </c>
      <c r="BH135" s="33">
        <f t="shared" si="46"/>
        <v>0</v>
      </c>
      <c r="BI135" s="31">
        <v>0</v>
      </c>
      <c r="BJ135" s="31">
        <v>0</v>
      </c>
      <c r="BK135" s="31">
        <v>20648.882400000002</v>
      </c>
      <c r="BL135" s="33">
        <f t="shared" si="47"/>
        <v>20648.882400000002</v>
      </c>
      <c r="BM135" s="31">
        <v>0</v>
      </c>
      <c r="BN135" s="31">
        <v>0</v>
      </c>
      <c r="BO135" s="31">
        <v>13685.479799999999</v>
      </c>
      <c r="BP135" s="33">
        <f t="shared" si="48"/>
        <v>13685.479799999999</v>
      </c>
      <c r="BQ135" s="31">
        <f t="shared" si="49"/>
        <v>0</v>
      </c>
      <c r="BR135" s="31">
        <f t="shared" si="49"/>
        <v>0</v>
      </c>
      <c r="BS135" s="31">
        <f t="shared" si="49"/>
        <v>34334.362200000003</v>
      </c>
      <c r="BT135" s="33">
        <f t="shared" si="50"/>
        <v>34334.362200000003</v>
      </c>
      <c r="BU135" s="31">
        <f t="shared" si="51"/>
        <v>0</v>
      </c>
      <c r="BV135" s="31">
        <f t="shared" si="51"/>
        <v>0</v>
      </c>
      <c r="BW135" s="31">
        <f t="shared" si="51"/>
        <v>35684.362200000003</v>
      </c>
      <c r="BX135" s="33">
        <f t="shared" si="52"/>
        <v>35684.362200000003</v>
      </c>
      <c r="BY135" s="31">
        <f t="shared" si="53"/>
        <v>0</v>
      </c>
      <c r="BZ135" s="31">
        <f t="shared" si="53"/>
        <v>0</v>
      </c>
      <c r="CA135" s="31">
        <f t="shared" si="53"/>
        <v>35684.362200000003</v>
      </c>
      <c r="CB135" s="33">
        <f t="shared" si="54"/>
        <v>35684.362200000003</v>
      </c>
    </row>
    <row r="136" spans="1:80">
      <c r="A136" s="28">
        <v>125</v>
      </c>
      <c r="B136" s="52" t="s">
        <v>291</v>
      </c>
      <c r="C136" s="53" t="s">
        <v>57</v>
      </c>
      <c r="D136" s="57" t="s">
        <v>292</v>
      </c>
      <c r="E136" s="58"/>
      <c r="F136" s="58"/>
      <c r="G136" s="58">
        <v>132608</v>
      </c>
      <c r="H136" s="33">
        <f t="shared" si="29"/>
        <v>132608</v>
      </c>
      <c r="I136" s="58"/>
      <c r="J136" s="58"/>
      <c r="K136" s="58">
        <v>109554</v>
      </c>
      <c r="L136" s="33">
        <f t="shared" si="30"/>
        <v>109554</v>
      </c>
      <c r="M136" s="58"/>
      <c r="N136" s="58"/>
      <c r="O136" s="58">
        <v>123576</v>
      </c>
      <c r="P136" s="33">
        <f t="shared" si="31"/>
        <v>123576</v>
      </c>
      <c r="Q136" s="31">
        <f t="shared" si="32"/>
        <v>0</v>
      </c>
      <c r="R136" s="31">
        <f t="shared" si="32"/>
        <v>0</v>
      </c>
      <c r="S136" s="31">
        <f t="shared" si="32"/>
        <v>365738</v>
      </c>
      <c r="T136" s="33">
        <f t="shared" si="33"/>
        <v>365738</v>
      </c>
      <c r="U136" s="31"/>
      <c r="V136" s="31"/>
      <c r="W136" s="31">
        <v>76685</v>
      </c>
      <c r="X136" s="33">
        <f t="shared" si="34"/>
        <v>76685</v>
      </c>
      <c r="Y136" s="31">
        <v>0</v>
      </c>
      <c r="Z136" s="31">
        <v>0</v>
      </c>
      <c r="AA136" s="31">
        <v>119185</v>
      </c>
      <c r="AB136" s="33">
        <f t="shared" si="35"/>
        <v>119185</v>
      </c>
      <c r="AC136" s="31">
        <v>0</v>
      </c>
      <c r="AD136" s="31">
        <v>0</v>
      </c>
      <c r="AE136" s="31">
        <v>138105</v>
      </c>
      <c r="AF136" s="33">
        <f t="shared" si="36"/>
        <v>138105</v>
      </c>
      <c r="AG136" s="31">
        <f t="shared" si="37"/>
        <v>0</v>
      </c>
      <c r="AH136" s="31">
        <f t="shared" si="37"/>
        <v>0</v>
      </c>
      <c r="AI136" s="31">
        <f t="shared" si="37"/>
        <v>333975</v>
      </c>
      <c r="AJ136" s="33">
        <f t="shared" si="38"/>
        <v>333975</v>
      </c>
      <c r="AK136" s="31">
        <f t="shared" si="39"/>
        <v>0</v>
      </c>
      <c r="AL136" s="31">
        <f t="shared" si="39"/>
        <v>0</v>
      </c>
      <c r="AM136" s="31">
        <f t="shared" si="39"/>
        <v>699713</v>
      </c>
      <c r="AN136" s="33">
        <f t="shared" si="40"/>
        <v>699713</v>
      </c>
      <c r="AO136" s="31">
        <f>'[1]neconsumat iulie 2020 para'!H131</f>
        <v>0</v>
      </c>
      <c r="AP136" s="31">
        <f>'[1]neconsumat iulie 2020 para'!I131</f>
        <v>0</v>
      </c>
      <c r="AQ136" s="31">
        <f>'[1]neconsumat iulie 2020 para'!J131</f>
        <v>135126</v>
      </c>
      <c r="AR136" s="33">
        <f t="shared" si="41"/>
        <v>135126</v>
      </c>
      <c r="AS136" s="31">
        <v>0</v>
      </c>
      <c r="AT136" s="31">
        <v>0</v>
      </c>
      <c r="AU136" s="31">
        <v>116408</v>
      </c>
      <c r="AV136" s="33">
        <f t="shared" si="42"/>
        <v>116408</v>
      </c>
      <c r="AW136" s="31">
        <v>0</v>
      </c>
      <c r="AX136" s="31">
        <v>0</v>
      </c>
      <c r="AY136" s="31">
        <v>162914</v>
      </c>
      <c r="AZ136" s="33">
        <f t="shared" si="43"/>
        <v>162914</v>
      </c>
      <c r="BA136" s="31">
        <f t="shared" si="44"/>
        <v>0</v>
      </c>
      <c r="BB136" s="31">
        <f t="shared" si="44"/>
        <v>0</v>
      </c>
      <c r="BC136" s="31">
        <f t="shared" si="44"/>
        <v>414448</v>
      </c>
      <c r="BD136" s="33">
        <f t="shared" si="45"/>
        <v>414448</v>
      </c>
      <c r="BE136" s="31">
        <v>0</v>
      </c>
      <c r="BF136" s="31">
        <v>0</v>
      </c>
      <c r="BG136" s="31">
        <v>172680</v>
      </c>
      <c r="BH136" s="33">
        <f t="shared" si="46"/>
        <v>172680</v>
      </c>
      <c r="BI136" s="31">
        <v>0</v>
      </c>
      <c r="BJ136" s="31">
        <v>0</v>
      </c>
      <c r="BK136" s="31">
        <v>175408.22360393516</v>
      </c>
      <c r="BL136" s="33">
        <f t="shared" si="47"/>
        <v>175408.22360393516</v>
      </c>
      <c r="BM136" s="31">
        <v>0</v>
      </c>
      <c r="BN136" s="31">
        <v>0</v>
      </c>
      <c r="BO136" s="31">
        <v>91959.539199999999</v>
      </c>
      <c r="BP136" s="33">
        <f t="shared" si="48"/>
        <v>91959.539199999999</v>
      </c>
      <c r="BQ136" s="31">
        <f t="shared" si="49"/>
        <v>0</v>
      </c>
      <c r="BR136" s="31">
        <f t="shared" si="49"/>
        <v>0</v>
      </c>
      <c r="BS136" s="31">
        <f t="shared" si="49"/>
        <v>440047.76280393515</v>
      </c>
      <c r="BT136" s="33">
        <f t="shared" si="50"/>
        <v>440047.76280393515</v>
      </c>
      <c r="BU136" s="31">
        <f t="shared" si="51"/>
        <v>0</v>
      </c>
      <c r="BV136" s="31">
        <f t="shared" si="51"/>
        <v>0</v>
      </c>
      <c r="BW136" s="31">
        <f t="shared" si="51"/>
        <v>854495.76280393521</v>
      </c>
      <c r="BX136" s="33">
        <f t="shared" si="52"/>
        <v>854495.76280393521</v>
      </c>
      <c r="BY136" s="31">
        <f t="shared" si="53"/>
        <v>0</v>
      </c>
      <c r="BZ136" s="31">
        <f t="shared" si="53"/>
        <v>0</v>
      </c>
      <c r="CA136" s="31">
        <f t="shared" si="53"/>
        <v>1554208.7628039352</v>
      </c>
      <c r="CB136" s="33">
        <f t="shared" si="54"/>
        <v>1554208.7628039352</v>
      </c>
    </row>
    <row r="137" spans="1:80" s="40" customFormat="1">
      <c r="A137" s="34">
        <v>126</v>
      </c>
      <c r="B137" s="59" t="s">
        <v>293</v>
      </c>
      <c r="C137" s="60" t="s">
        <v>42</v>
      </c>
      <c r="D137" s="61" t="s">
        <v>294</v>
      </c>
      <c r="E137" s="62"/>
      <c r="F137" s="62">
        <v>0</v>
      </c>
      <c r="G137" s="63">
        <v>0</v>
      </c>
      <c r="H137" s="39">
        <f t="shared" si="29"/>
        <v>0</v>
      </c>
      <c r="I137" s="62"/>
      <c r="J137" s="62">
        <v>0</v>
      </c>
      <c r="K137" s="63">
        <v>0</v>
      </c>
      <c r="L137" s="39">
        <f t="shared" si="30"/>
        <v>0</v>
      </c>
      <c r="M137" s="62"/>
      <c r="N137" s="62"/>
      <c r="O137" s="63"/>
      <c r="P137" s="39">
        <f t="shared" si="31"/>
        <v>0</v>
      </c>
      <c r="Q137" s="37">
        <f t="shared" si="32"/>
        <v>0</v>
      </c>
      <c r="R137" s="37">
        <f t="shared" si="32"/>
        <v>0</v>
      </c>
      <c r="S137" s="37">
        <f t="shared" si="32"/>
        <v>0</v>
      </c>
      <c r="T137" s="39">
        <f t="shared" si="33"/>
        <v>0</v>
      </c>
      <c r="U137" s="37">
        <v>0</v>
      </c>
      <c r="V137" s="37">
        <v>0</v>
      </c>
      <c r="W137" s="37">
        <v>0</v>
      </c>
      <c r="X137" s="39">
        <f t="shared" si="34"/>
        <v>0</v>
      </c>
      <c r="Y137" s="37"/>
      <c r="Z137" s="37"/>
      <c r="AA137" s="37"/>
      <c r="AB137" s="39">
        <f t="shared" si="35"/>
        <v>0</v>
      </c>
      <c r="AC137" s="37"/>
      <c r="AD137" s="37"/>
      <c r="AE137" s="37"/>
      <c r="AF137" s="39">
        <f t="shared" si="36"/>
        <v>0</v>
      </c>
      <c r="AG137" s="37">
        <f t="shared" si="37"/>
        <v>0</v>
      </c>
      <c r="AH137" s="37">
        <f t="shared" si="37"/>
        <v>0</v>
      </c>
      <c r="AI137" s="37">
        <f t="shared" si="37"/>
        <v>0</v>
      </c>
      <c r="AJ137" s="39">
        <f t="shared" si="38"/>
        <v>0</v>
      </c>
      <c r="AK137" s="37">
        <f t="shared" si="39"/>
        <v>0</v>
      </c>
      <c r="AL137" s="37">
        <f t="shared" si="39"/>
        <v>0</v>
      </c>
      <c r="AM137" s="37">
        <f t="shared" si="39"/>
        <v>0</v>
      </c>
      <c r="AN137" s="39">
        <f t="shared" si="40"/>
        <v>0</v>
      </c>
      <c r="AO137" s="37">
        <f>'[1]neconsumat iulie 2020 para'!H132</f>
        <v>0</v>
      </c>
      <c r="AP137" s="37">
        <f>'[1]neconsumat iulie 2020 para'!I132</f>
        <v>0</v>
      </c>
      <c r="AQ137" s="37">
        <f>'[1]neconsumat iulie 2020 para'!J132</f>
        <v>0</v>
      </c>
      <c r="AR137" s="39">
        <f t="shared" si="41"/>
        <v>0</v>
      </c>
      <c r="AS137" s="37">
        <v>0</v>
      </c>
      <c r="AT137" s="37">
        <v>0</v>
      </c>
      <c r="AU137" s="37">
        <v>0</v>
      </c>
      <c r="AV137" s="39">
        <f t="shared" si="42"/>
        <v>0</v>
      </c>
      <c r="AW137" s="37">
        <v>0</v>
      </c>
      <c r="AX137" s="37">
        <v>0</v>
      </c>
      <c r="AY137" s="37">
        <v>0</v>
      </c>
      <c r="AZ137" s="39">
        <f t="shared" si="43"/>
        <v>0</v>
      </c>
      <c r="BA137" s="37">
        <f t="shared" si="44"/>
        <v>0</v>
      </c>
      <c r="BB137" s="37">
        <f t="shared" si="44"/>
        <v>0</v>
      </c>
      <c r="BC137" s="37">
        <f t="shared" si="44"/>
        <v>0</v>
      </c>
      <c r="BD137" s="39">
        <f t="shared" si="45"/>
        <v>0</v>
      </c>
      <c r="BE137" s="37">
        <v>0</v>
      </c>
      <c r="BF137" s="37">
        <v>0</v>
      </c>
      <c r="BG137" s="37">
        <v>0</v>
      </c>
      <c r="BH137" s="39">
        <f t="shared" si="46"/>
        <v>0</v>
      </c>
      <c r="BI137" s="37">
        <v>0</v>
      </c>
      <c r="BJ137" s="37">
        <v>0</v>
      </c>
      <c r="BK137" s="37">
        <v>0</v>
      </c>
      <c r="BL137" s="39">
        <f t="shared" si="47"/>
        <v>0</v>
      </c>
      <c r="BM137" s="37">
        <v>0</v>
      </c>
      <c r="BN137" s="37">
        <v>0</v>
      </c>
      <c r="BO137" s="37">
        <v>0</v>
      </c>
      <c r="BP137" s="39">
        <f t="shared" si="48"/>
        <v>0</v>
      </c>
      <c r="BQ137" s="37">
        <f t="shared" si="49"/>
        <v>0</v>
      </c>
      <c r="BR137" s="37">
        <f t="shared" si="49"/>
        <v>0</v>
      </c>
      <c r="BS137" s="37">
        <f t="shared" si="49"/>
        <v>0</v>
      </c>
      <c r="BT137" s="39">
        <f t="shared" si="50"/>
        <v>0</v>
      </c>
      <c r="BU137" s="37">
        <f t="shared" si="51"/>
        <v>0</v>
      </c>
      <c r="BV137" s="37">
        <f t="shared" si="51"/>
        <v>0</v>
      </c>
      <c r="BW137" s="37">
        <f t="shared" si="51"/>
        <v>0</v>
      </c>
      <c r="BX137" s="39">
        <f t="shared" si="52"/>
        <v>0</v>
      </c>
      <c r="BY137" s="37">
        <f t="shared" si="53"/>
        <v>0</v>
      </c>
      <c r="BZ137" s="37">
        <f t="shared" si="53"/>
        <v>0</v>
      </c>
      <c r="CA137" s="37">
        <f t="shared" si="53"/>
        <v>0</v>
      </c>
      <c r="CB137" s="39">
        <f t="shared" si="54"/>
        <v>0</v>
      </c>
    </row>
    <row r="138" spans="1:80" ht="33">
      <c r="A138" s="28">
        <v>127</v>
      </c>
      <c r="B138" s="52" t="s">
        <v>295</v>
      </c>
      <c r="C138" s="53" t="s">
        <v>103</v>
      </c>
      <c r="D138" s="64" t="s">
        <v>296</v>
      </c>
      <c r="E138" s="65">
        <v>0</v>
      </c>
      <c r="F138" s="65">
        <v>10800</v>
      </c>
      <c r="G138" s="65">
        <v>75525</v>
      </c>
      <c r="H138" s="33">
        <f t="shared" si="29"/>
        <v>86325</v>
      </c>
      <c r="I138" s="65">
        <v>0</v>
      </c>
      <c r="J138" s="65">
        <v>10800</v>
      </c>
      <c r="K138" s="65">
        <v>86725</v>
      </c>
      <c r="L138" s="33">
        <f t="shared" si="30"/>
        <v>97525</v>
      </c>
      <c r="M138" s="65"/>
      <c r="N138" s="65">
        <v>10200</v>
      </c>
      <c r="O138" s="65">
        <v>87755</v>
      </c>
      <c r="P138" s="33">
        <f t="shared" si="31"/>
        <v>97955</v>
      </c>
      <c r="Q138" s="31">
        <f t="shared" si="32"/>
        <v>0</v>
      </c>
      <c r="R138" s="31">
        <f t="shared" si="32"/>
        <v>31800</v>
      </c>
      <c r="S138" s="31">
        <f t="shared" si="32"/>
        <v>250005</v>
      </c>
      <c r="T138" s="33">
        <f t="shared" si="33"/>
        <v>281805</v>
      </c>
      <c r="U138" s="31">
        <v>0</v>
      </c>
      <c r="V138" s="31">
        <v>10400</v>
      </c>
      <c r="W138" s="31">
        <v>27025</v>
      </c>
      <c r="X138" s="33">
        <f t="shared" si="34"/>
        <v>37425</v>
      </c>
      <c r="Y138" s="31">
        <v>0</v>
      </c>
      <c r="Z138" s="31">
        <v>11000</v>
      </c>
      <c r="AA138" s="31">
        <v>63200</v>
      </c>
      <c r="AB138" s="33">
        <f t="shared" si="35"/>
        <v>74200</v>
      </c>
      <c r="AC138" s="31">
        <v>0</v>
      </c>
      <c r="AD138" s="31">
        <v>11800</v>
      </c>
      <c r="AE138" s="31">
        <v>100555</v>
      </c>
      <c r="AF138" s="33">
        <f t="shared" si="36"/>
        <v>112355</v>
      </c>
      <c r="AG138" s="31">
        <f t="shared" si="37"/>
        <v>0</v>
      </c>
      <c r="AH138" s="31">
        <f t="shared" si="37"/>
        <v>33200</v>
      </c>
      <c r="AI138" s="31">
        <f t="shared" si="37"/>
        <v>190780</v>
      </c>
      <c r="AJ138" s="33">
        <f t="shared" si="38"/>
        <v>223980</v>
      </c>
      <c r="AK138" s="31">
        <f t="shared" si="39"/>
        <v>0</v>
      </c>
      <c r="AL138" s="31">
        <f t="shared" si="39"/>
        <v>65000</v>
      </c>
      <c r="AM138" s="31">
        <f t="shared" si="39"/>
        <v>440785</v>
      </c>
      <c r="AN138" s="33">
        <f t="shared" si="40"/>
        <v>505785</v>
      </c>
      <c r="AO138" s="31">
        <f>'[1]neconsumat iulie 2020 para'!H133</f>
        <v>0</v>
      </c>
      <c r="AP138" s="31">
        <f>'[1]neconsumat iulie 2020 para'!I133</f>
        <v>6000</v>
      </c>
      <c r="AQ138" s="31">
        <f>'[1]neconsumat iulie 2020 para'!J133</f>
        <v>95550</v>
      </c>
      <c r="AR138" s="33">
        <f t="shared" si="41"/>
        <v>101550</v>
      </c>
      <c r="AS138" s="31">
        <v>0</v>
      </c>
      <c r="AT138" s="31">
        <v>10600</v>
      </c>
      <c r="AU138" s="31">
        <v>78280</v>
      </c>
      <c r="AV138" s="33">
        <f t="shared" si="42"/>
        <v>88880</v>
      </c>
      <c r="AW138" s="31">
        <v>0</v>
      </c>
      <c r="AX138" s="31">
        <v>12200</v>
      </c>
      <c r="AY138" s="31">
        <v>105275</v>
      </c>
      <c r="AZ138" s="33">
        <f t="shared" si="43"/>
        <v>117475</v>
      </c>
      <c r="BA138" s="31">
        <f t="shared" si="44"/>
        <v>0</v>
      </c>
      <c r="BB138" s="31">
        <f t="shared" si="44"/>
        <v>28800</v>
      </c>
      <c r="BC138" s="31">
        <f t="shared" si="44"/>
        <v>279105</v>
      </c>
      <c r="BD138" s="33">
        <f t="shared" si="45"/>
        <v>307905</v>
      </c>
      <c r="BE138" s="31">
        <v>0</v>
      </c>
      <c r="BF138" s="31">
        <v>13000</v>
      </c>
      <c r="BG138" s="31">
        <v>171590</v>
      </c>
      <c r="BH138" s="33">
        <f t="shared" si="46"/>
        <v>184590</v>
      </c>
      <c r="BI138" s="31">
        <v>0</v>
      </c>
      <c r="BJ138" s="31">
        <v>12374.8326</v>
      </c>
      <c r="BK138" s="31">
        <v>139168.41541981732</v>
      </c>
      <c r="BL138" s="33">
        <f t="shared" si="47"/>
        <v>151543.24801981731</v>
      </c>
      <c r="BM138" s="31">
        <v>0</v>
      </c>
      <c r="BN138" s="31">
        <v>7785.3042000000005</v>
      </c>
      <c r="BO138" s="31">
        <v>75234.237000000008</v>
      </c>
      <c r="BP138" s="33">
        <f t="shared" si="48"/>
        <v>83019.541200000007</v>
      </c>
      <c r="BQ138" s="31">
        <f t="shared" si="49"/>
        <v>0</v>
      </c>
      <c r="BR138" s="31">
        <f t="shared" si="49"/>
        <v>33160.1368</v>
      </c>
      <c r="BS138" s="31">
        <f t="shared" si="49"/>
        <v>385992.65241981734</v>
      </c>
      <c r="BT138" s="33">
        <f t="shared" si="50"/>
        <v>419152.78921981732</v>
      </c>
      <c r="BU138" s="31">
        <f t="shared" si="51"/>
        <v>0</v>
      </c>
      <c r="BV138" s="31">
        <f t="shared" si="51"/>
        <v>61960.1368</v>
      </c>
      <c r="BW138" s="31">
        <f t="shared" si="51"/>
        <v>665097.6524198174</v>
      </c>
      <c r="BX138" s="33">
        <f t="shared" si="52"/>
        <v>727057.78921981738</v>
      </c>
      <c r="BY138" s="31">
        <f t="shared" si="53"/>
        <v>0</v>
      </c>
      <c r="BZ138" s="31">
        <f t="shared" si="53"/>
        <v>126960.13680000001</v>
      </c>
      <c r="CA138" s="31">
        <f t="shared" si="53"/>
        <v>1105882.6524198174</v>
      </c>
      <c r="CB138" s="33">
        <f t="shared" si="54"/>
        <v>1232842.7892198174</v>
      </c>
    </row>
    <row r="139" spans="1:80">
      <c r="A139" s="28">
        <v>128</v>
      </c>
      <c r="B139" s="52" t="s">
        <v>297</v>
      </c>
      <c r="C139" s="53" t="s">
        <v>57</v>
      </c>
      <c r="D139" s="30" t="s">
        <v>298</v>
      </c>
      <c r="E139" s="31"/>
      <c r="F139" s="31"/>
      <c r="G139" s="66">
        <v>69945</v>
      </c>
      <c r="H139" s="33">
        <f t="shared" si="29"/>
        <v>69945</v>
      </c>
      <c r="I139" s="31"/>
      <c r="J139" s="31"/>
      <c r="K139" s="66">
        <v>70250</v>
      </c>
      <c r="L139" s="33">
        <f t="shared" si="30"/>
        <v>70250</v>
      </c>
      <c r="M139" s="31"/>
      <c r="N139" s="31"/>
      <c r="O139" s="66">
        <v>70695</v>
      </c>
      <c r="P139" s="33">
        <f t="shared" si="31"/>
        <v>70695</v>
      </c>
      <c r="Q139" s="31">
        <f t="shared" si="32"/>
        <v>0</v>
      </c>
      <c r="R139" s="31">
        <f t="shared" si="32"/>
        <v>0</v>
      </c>
      <c r="S139" s="31">
        <f t="shared" si="32"/>
        <v>210890</v>
      </c>
      <c r="T139" s="33">
        <f t="shared" si="33"/>
        <v>210890</v>
      </c>
      <c r="U139" s="31"/>
      <c r="V139" s="31"/>
      <c r="W139" s="31">
        <v>71160</v>
      </c>
      <c r="X139" s="33">
        <f t="shared" si="34"/>
        <v>71160</v>
      </c>
      <c r="Y139" s="31">
        <v>0</v>
      </c>
      <c r="Z139" s="31">
        <v>0</v>
      </c>
      <c r="AA139" s="31">
        <v>70815</v>
      </c>
      <c r="AB139" s="33">
        <f t="shared" si="35"/>
        <v>70815</v>
      </c>
      <c r="AC139" s="31">
        <v>0</v>
      </c>
      <c r="AD139" s="31">
        <v>0</v>
      </c>
      <c r="AE139" s="31">
        <v>92580</v>
      </c>
      <c r="AF139" s="33">
        <f t="shared" si="36"/>
        <v>92580</v>
      </c>
      <c r="AG139" s="31">
        <f t="shared" si="37"/>
        <v>0</v>
      </c>
      <c r="AH139" s="31">
        <f t="shared" si="37"/>
        <v>0</v>
      </c>
      <c r="AI139" s="31">
        <f t="shared" si="37"/>
        <v>234555</v>
      </c>
      <c r="AJ139" s="33">
        <f t="shared" si="38"/>
        <v>234555</v>
      </c>
      <c r="AK139" s="31">
        <f t="shared" si="39"/>
        <v>0</v>
      </c>
      <c r="AL139" s="31">
        <f t="shared" si="39"/>
        <v>0</v>
      </c>
      <c r="AM139" s="31">
        <f t="shared" si="39"/>
        <v>445445</v>
      </c>
      <c r="AN139" s="33">
        <f t="shared" si="40"/>
        <v>445445</v>
      </c>
      <c r="AO139" s="31">
        <f>'[1]neconsumat iulie 2020 para'!H134</f>
        <v>0</v>
      </c>
      <c r="AP139" s="31">
        <f>'[1]neconsumat iulie 2020 para'!I134</f>
        <v>0</v>
      </c>
      <c r="AQ139" s="31">
        <f>'[1]neconsumat iulie 2020 para'!J134</f>
        <v>98500</v>
      </c>
      <c r="AR139" s="33">
        <f t="shared" si="41"/>
        <v>98500</v>
      </c>
      <c r="AS139" s="31">
        <v>0</v>
      </c>
      <c r="AT139" s="31">
        <v>0</v>
      </c>
      <c r="AU139" s="31">
        <v>81195</v>
      </c>
      <c r="AV139" s="33">
        <f t="shared" si="42"/>
        <v>81195</v>
      </c>
      <c r="AW139" s="31">
        <v>0</v>
      </c>
      <c r="AX139" s="31">
        <v>0</v>
      </c>
      <c r="AY139" s="31">
        <v>119780</v>
      </c>
      <c r="AZ139" s="33">
        <f t="shared" si="43"/>
        <v>119780</v>
      </c>
      <c r="BA139" s="31">
        <f t="shared" si="44"/>
        <v>0</v>
      </c>
      <c r="BB139" s="31">
        <f t="shared" si="44"/>
        <v>0</v>
      </c>
      <c r="BC139" s="31">
        <f t="shared" si="44"/>
        <v>299475</v>
      </c>
      <c r="BD139" s="33">
        <f t="shared" si="45"/>
        <v>299475</v>
      </c>
      <c r="BE139" s="31">
        <v>0</v>
      </c>
      <c r="BF139" s="31">
        <v>0</v>
      </c>
      <c r="BG139" s="31">
        <v>96120</v>
      </c>
      <c r="BH139" s="33">
        <f t="shared" si="46"/>
        <v>96120</v>
      </c>
      <c r="BI139" s="31">
        <v>0</v>
      </c>
      <c r="BJ139" s="31">
        <v>0</v>
      </c>
      <c r="BK139" s="31">
        <v>104077.39740000002</v>
      </c>
      <c r="BL139" s="33">
        <f t="shared" si="47"/>
        <v>104077.39740000002</v>
      </c>
      <c r="BM139" s="31">
        <v>0</v>
      </c>
      <c r="BN139" s="31">
        <v>0</v>
      </c>
      <c r="BO139" s="31">
        <v>69242.353799999997</v>
      </c>
      <c r="BP139" s="33">
        <f t="shared" si="48"/>
        <v>69242.353799999997</v>
      </c>
      <c r="BQ139" s="31">
        <f t="shared" si="49"/>
        <v>0</v>
      </c>
      <c r="BR139" s="31">
        <f t="shared" si="49"/>
        <v>0</v>
      </c>
      <c r="BS139" s="31">
        <f t="shared" si="49"/>
        <v>269439.7512</v>
      </c>
      <c r="BT139" s="33">
        <f t="shared" si="50"/>
        <v>269439.7512</v>
      </c>
      <c r="BU139" s="31">
        <f t="shared" si="51"/>
        <v>0</v>
      </c>
      <c r="BV139" s="31">
        <f t="shared" si="51"/>
        <v>0</v>
      </c>
      <c r="BW139" s="31">
        <f t="shared" si="51"/>
        <v>568914.75120000006</v>
      </c>
      <c r="BX139" s="33">
        <f t="shared" si="52"/>
        <v>568914.75120000006</v>
      </c>
      <c r="BY139" s="31">
        <f t="shared" si="53"/>
        <v>0</v>
      </c>
      <c r="BZ139" s="31">
        <f t="shared" si="53"/>
        <v>0</v>
      </c>
      <c r="CA139" s="31">
        <f t="shared" si="53"/>
        <v>1014359.7512000001</v>
      </c>
      <c r="CB139" s="33">
        <f t="shared" si="54"/>
        <v>1014359.7512000001</v>
      </c>
    </row>
    <row r="140" spans="1:80">
      <c r="A140" s="28">
        <v>129</v>
      </c>
      <c r="B140" s="52" t="s">
        <v>299</v>
      </c>
      <c r="C140" s="53" t="s">
        <v>57</v>
      </c>
      <c r="D140" s="30" t="s">
        <v>300</v>
      </c>
      <c r="E140" s="31"/>
      <c r="F140" s="31"/>
      <c r="G140" s="66">
        <v>42955</v>
      </c>
      <c r="H140" s="33">
        <f t="shared" si="29"/>
        <v>42955</v>
      </c>
      <c r="I140" s="31"/>
      <c r="J140" s="31"/>
      <c r="K140" s="66">
        <v>43765</v>
      </c>
      <c r="L140" s="33">
        <f t="shared" si="30"/>
        <v>43765</v>
      </c>
      <c r="M140" s="31"/>
      <c r="N140" s="31"/>
      <c r="O140" s="66">
        <v>44425</v>
      </c>
      <c r="P140" s="33">
        <f t="shared" si="31"/>
        <v>44425</v>
      </c>
      <c r="Q140" s="31">
        <f t="shared" si="32"/>
        <v>0</v>
      </c>
      <c r="R140" s="31">
        <f t="shared" si="32"/>
        <v>0</v>
      </c>
      <c r="S140" s="31">
        <f t="shared" si="32"/>
        <v>131145</v>
      </c>
      <c r="T140" s="33">
        <f t="shared" si="33"/>
        <v>131145</v>
      </c>
      <c r="U140" s="31"/>
      <c r="V140" s="31"/>
      <c r="W140" s="31">
        <v>46210</v>
      </c>
      <c r="X140" s="33">
        <f t="shared" si="34"/>
        <v>46210</v>
      </c>
      <c r="Y140" s="31">
        <v>0</v>
      </c>
      <c r="Z140" s="31">
        <v>0</v>
      </c>
      <c r="AA140" s="31">
        <v>46955</v>
      </c>
      <c r="AB140" s="33">
        <f t="shared" si="35"/>
        <v>46955</v>
      </c>
      <c r="AC140" s="31">
        <v>0</v>
      </c>
      <c r="AD140" s="31">
        <v>0</v>
      </c>
      <c r="AE140" s="31">
        <v>50050</v>
      </c>
      <c r="AF140" s="33">
        <f t="shared" si="36"/>
        <v>50050</v>
      </c>
      <c r="AG140" s="31">
        <f t="shared" si="37"/>
        <v>0</v>
      </c>
      <c r="AH140" s="31">
        <f t="shared" si="37"/>
        <v>0</v>
      </c>
      <c r="AI140" s="31">
        <f t="shared" si="37"/>
        <v>143215</v>
      </c>
      <c r="AJ140" s="33">
        <f t="shared" si="38"/>
        <v>143215</v>
      </c>
      <c r="AK140" s="31">
        <f t="shared" si="39"/>
        <v>0</v>
      </c>
      <c r="AL140" s="31">
        <f t="shared" si="39"/>
        <v>0</v>
      </c>
      <c r="AM140" s="31">
        <f t="shared" si="39"/>
        <v>274360</v>
      </c>
      <c r="AN140" s="33">
        <f t="shared" si="40"/>
        <v>274360</v>
      </c>
      <c r="AO140" s="31">
        <f>'[1]neconsumat iulie 2020 para'!H135</f>
        <v>0</v>
      </c>
      <c r="AP140" s="31">
        <f>'[1]neconsumat iulie 2020 para'!I135</f>
        <v>0</v>
      </c>
      <c r="AQ140" s="31">
        <f>'[1]neconsumat iulie 2020 para'!J135</f>
        <v>48975</v>
      </c>
      <c r="AR140" s="33">
        <f t="shared" si="41"/>
        <v>48975</v>
      </c>
      <c r="AS140" s="31">
        <v>0</v>
      </c>
      <c r="AT140" s="31">
        <v>0</v>
      </c>
      <c r="AU140" s="31">
        <v>42280</v>
      </c>
      <c r="AV140" s="33">
        <f t="shared" si="42"/>
        <v>42280</v>
      </c>
      <c r="AW140" s="31">
        <v>0</v>
      </c>
      <c r="AX140" s="31">
        <v>0</v>
      </c>
      <c r="AY140" s="31">
        <v>51730</v>
      </c>
      <c r="AZ140" s="33">
        <f t="shared" si="43"/>
        <v>51730</v>
      </c>
      <c r="BA140" s="31">
        <f t="shared" si="44"/>
        <v>0</v>
      </c>
      <c r="BB140" s="31">
        <f t="shared" si="44"/>
        <v>0</v>
      </c>
      <c r="BC140" s="31">
        <f t="shared" si="44"/>
        <v>142985</v>
      </c>
      <c r="BD140" s="33">
        <f t="shared" si="45"/>
        <v>142985</v>
      </c>
      <c r="BE140" s="31">
        <v>0</v>
      </c>
      <c r="BF140" s="31">
        <v>0</v>
      </c>
      <c r="BG140" s="31">
        <v>62725</v>
      </c>
      <c r="BH140" s="33">
        <f t="shared" si="46"/>
        <v>62725</v>
      </c>
      <c r="BI140" s="31">
        <v>0</v>
      </c>
      <c r="BJ140" s="31">
        <v>0</v>
      </c>
      <c r="BK140" s="31">
        <v>63624.713132007106</v>
      </c>
      <c r="BL140" s="33">
        <f t="shared" si="47"/>
        <v>63624.713132007106</v>
      </c>
      <c r="BM140" s="31">
        <v>0</v>
      </c>
      <c r="BN140" s="31">
        <v>0</v>
      </c>
      <c r="BO140" s="31">
        <v>32970.495999999999</v>
      </c>
      <c r="BP140" s="33">
        <f t="shared" si="48"/>
        <v>32970.495999999999</v>
      </c>
      <c r="BQ140" s="31">
        <f t="shared" si="49"/>
        <v>0</v>
      </c>
      <c r="BR140" s="31">
        <f t="shared" si="49"/>
        <v>0</v>
      </c>
      <c r="BS140" s="31">
        <f t="shared" si="49"/>
        <v>159320.20913200709</v>
      </c>
      <c r="BT140" s="33">
        <f t="shared" si="50"/>
        <v>159320.20913200709</v>
      </c>
      <c r="BU140" s="31">
        <f t="shared" si="51"/>
        <v>0</v>
      </c>
      <c r="BV140" s="31">
        <f t="shared" si="51"/>
        <v>0</v>
      </c>
      <c r="BW140" s="31">
        <f t="shared" si="51"/>
        <v>302305.20913200709</v>
      </c>
      <c r="BX140" s="33">
        <f t="shared" si="52"/>
        <v>302305.20913200709</v>
      </c>
      <c r="BY140" s="31">
        <f t="shared" si="53"/>
        <v>0</v>
      </c>
      <c r="BZ140" s="31">
        <f t="shared" si="53"/>
        <v>0</v>
      </c>
      <c r="CA140" s="31">
        <f t="shared" si="53"/>
        <v>576665.20913200709</v>
      </c>
      <c r="CB140" s="33">
        <f t="shared" si="54"/>
        <v>576665.20913200709</v>
      </c>
    </row>
    <row r="141" spans="1:80" s="40" customFormat="1">
      <c r="A141" s="34">
        <v>130</v>
      </c>
      <c r="B141" s="59" t="s">
        <v>301</v>
      </c>
      <c r="C141" s="60" t="s">
        <v>57</v>
      </c>
      <c r="D141" s="67" t="s">
        <v>302</v>
      </c>
      <c r="E141" s="68"/>
      <c r="F141" s="68"/>
      <c r="G141" s="68">
        <v>78085</v>
      </c>
      <c r="H141" s="39">
        <f t="shared" ref="H141:H156" si="55">E141+F141+G141</f>
        <v>78085</v>
      </c>
      <c r="I141" s="68"/>
      <c r="J141" s="68"/>
      <c r="K141" s="68">
        <v>79590</v>
      </c>
      <c r="L141" s="39">
        <f t="shared" ref="L141:L156" si="56">I141+J141+K141</f>
        <v>79590</v>
      </c>
      <c r="M141" s="68"/>
      <c r="N141" s="68"/>
      <c r="O141" s="68">
        <v>43760</v>
      </c>
      <c r="P141" s="39">
        <f t="shared" ref="P141:P156" si="57">M141+N141+O141</f>
        <v>43760</v>
      </c>
      <c r="Q141" s="37">
        <f t="shared" ref="Q141:S156" si="58">E141+I141+M141</f>
        <v>0</v>
      </c>
      <c r="R141" s="37">
        <f t="shared" si="58"/>
        <v>0</v>
      </c>
      <c r="S141" s="37">
        <f t="shared" si="58"/>
        <v>201435</v>
      </c>
      <c r="T141" s="39">
        <f t="shared" ref="T141:T156" si="59">Q141+R141+S141</f>
        <v>201435</v>
      </c>
      <c r="U141" s="37"/>
      <c r="V141" s="37"/>
      <c r="W141" s="37">
        <v>8850</v>
      </c>
      <c r="X141" s="39">
        <f t="shared" ref="X141:X156" si="60">U141+V141+W141</f>
        <v>8850</v>
      </c>
      <c r="Y141" s="37">
        <v>0</v>
      </c>
      <c r="Z141" s="37">
        <v>0</v>
      </c>
      <c r="AA141" s="37">
        <v>45555</v>
      </c>
      <c r="AB141" s="39">
        <f t="shared" ref="AB141:AB156" si="61">Y141+Z141+AA141</f>
        <v>45555</v>
      </c>
      <c r="AC141" s="37">
        <v>0</v>
      </c>
      <c r="AD141" s="37">
        <v>0</v>
      </c>
      <c r="AE141" s="37">
        <v>44985</v>
      </c>
      <c r="AF141" s="39">
        <f t="shared" ref="AF141:AF156" si="62">AC141+AD141+AE141</f>
        <v>44985</v>
      </c>
      <c r="AG141" s="37">
        <f t="shared" ref="AG141:AI156" si="63">U141+Y141+AC141</f>
        <v>0</v>
      </c>
      <c r="AH141" s="37">
        <f t="shared" si="63"/>
        <v>0</v>
      </c>
      <c r="AI141" s="37">
        <f t="shared" si="63"/>
        <v>99390</v>
      </c>
      <c r="AJ141" s="39">
        <f t="shared" ref="AJ141:AJ156" si="64">AG141+AH141+AI141</f>
        <v>99390</v>
      </c>
      <c r="AK141" s="37">
        <f t="shared" ref="AK141:AM156" si="65">Q141+AG141</f>
        <v>0</v>
      </c>
      <c r="AL141" s="37">
        <f t="shared" si="65"/>
        <v>0</v>
      </c>
      <c r="AM141" s="37">
        <f t="shared" si="65"/>
        <v>300825</v>
      </c>
      <c r="AN141" s="39">
        <f t="shared" ref="AN141:AN156" si="66">AK141+AL141+AM141</f>
        <v>300825</v>
      </c>
      <c r="AO141" s="37">
        <f>'[1]neconsumat iulie 2020 para'!H136</f>
        <v>0</v>
      </c>
      <c r="AP141" s="37">
        <f>'[1]neconsumat iulie 2020 para'!I136</f>
        <v>0</v>
      </c>
      <c r="AQ141" s="37">
        <f>'[1]neconsumat iulie 2020 para'!J136</f>
        <v>62150</v>
      </c>
      <c r="AR141" s="39">
        <f t="shared" ref="AR141:AR156" si="67">AO141+AP141+AQ141</f>
        <v>62150</v>
      </c>
      <c r="AS141" s="37">
        <v>0</v>
      </c>
      <c r="AT141" s="37">
        <v>0</v>
      </c>
      <c r="AU141" s="37">
        <v>58205</v>
      </c>
      <c r="AV141" s="39">
        <f t="shared" ref="AV141:AV156" si="68">AS141+AT141+AU141</f>
        <v>58205</v>
      </c>
      <c r="AW141" s="37">
        <v>0</v>
      </c>
      <c r="AX141" s="37">
        <v>0</v>
      </c>
      <c r="AY141" s="37">
        <v>32500</v>
      </c>
      <c r="AZ141" s="39">
        <f t="shared" ref="AZ141:AZ156" si="69">AW141+AX141+AY141</f>
        <v>32500</v>
      </c>
      <c r="BA141" s="37">
        <f t="shared" ref="BA141:BC156" si="70">AO141+AS141+AW141</f>
        <v>0</v>
      </c>
      <c r="BB141" s="37">
        <f t="shared" si="70"/>
        <v>0</v>
      </c>
      <c r="BC141" s="37">
        <f t="shared" si="70"/>
        <v>152855</v>
      </c>
      <c r="BD141" s="39">
        <f t="shared" ref="BD141:BD156" si="71">BA141+BB141+BC141</f>
        <v>152855</v>
      </c>
      <c r="BE141" s="37">
        <v>0</v>
      </c>
      <c r="BF141" s="37">
        <v>0</v>
      </c>
      <c r="BG141" s="37">
        <v>0</v>
      </c>
      <c r="BH141" s="39">
        <f t="shared" ref="BH141:BH156" si="72">BE141+BF141+BG141</f>
        <v>0</v>
      </c>
      <c r="BI141" s="37">
        <v>0</v>
      </c>
      <c r="BJ141" s="37">
        <v>0</v>
      </c>
      <c r="BK141" s="37">
        <v>0</v>
      </c>
      <c r="BL141" s="39">
        <f t="shared" ref="BL141:BL156" si="73">BI141+BJ141+BK141</f>
        <v>0</v>
      </c>
      <c r="BM141" s="37">
        <v>0</v>
      </c>
      <c r="BN141" s="37">
        <v>0</v>
      </c>
      <c r="BO141" s="37">
        <v>0</v>
      </c>
      <c r="BP141" s="39">
        <f t="shared" ref="BP141:BP156" si="74">BM141+BN141+BO141</f>
        <v>0</v>
      </c>
      <c r="BQ141" s="37">
        <f t="shared" ref="BQ141:BS156" si="75">BE141+BI141+BM141</f>
        <v>0</v>
      </c>
      <c r="BR141" s="37">
        <f t="shared" si="75"/>
        <v>0</v>
      </c>
      <c r="BS141" s="37">
        <f t="shared" si="75"/>
        <v>0</v>
      </c>
      <c r="BT141" s="39">
        <f t="shared" ref="BT141:BT156" si="76">BQ141+BR141+BS141</f>
        <v>0</v>
      </c>
      <c r="BU141" s="37">
        <f t="shared" ref="BU141:BW156" si="77">BA141+BQ141</f>
        <v>0</v>
      </c>
      <c r="BV141" s="37">
        <f t="shared" si="77"/>
        <v>0</v>
      </c>
      <c r="BW141" s="37">
        <f t="shared" si="77"/>
        <v>152855</v>
      </c>
      <c r="BX141" s="39">
        <f t="shared" ref="BX141:BX156" si="78">BU141+BV141+BW141</f>
        <v>152855</v>
      </c>
      <c r="BY141" s="37">
        <f t="shared" ref="BY141:CA156" si="79">AK141+BU141</f>
        <v>0</v>
      </c>
      <c r="BZ141" s="37">
        <f t="shared" si="79"/>
        <v>0</v>
      </c>
      <c r="CA141" s="37">
        <f t="shared" si="79"/>
        <v>453680</v>
      </c>
      <c r="CB141" s="39">
        <f t="shared" ref="CB141:CB156" si="80">BY141+BZ141+CA141</f>
        <v>453680</v>
      </c>
    </row>
    <row r="142" spans="1:80">
      <c r="A142" s="28">
        <v>131</v>
      </c>
      <c r="B142" s="52" t="s">
        <v>303</v>
      </c>
      <c r="C142" s="53" t="s">
        <v>57</v>
      </c>
      <c r="D142" s="69" t="s">
        <v>304</v>
      </c>
      <c r="E142" s="70">
        <v>0</v>
      </c>
      <c r="F142" s="70">
        <v>0</v>
      </c>
      <c r="G142" s="70">
        <v>54050</v>
      </c>
      <c r="H142" s="33">
        <f t="shared" si="55"/>
        <v>54050</v>
      </c>
      <c r="I142" s="70">
        <v>0</v>
      </c>
      <c r="J142" s="70">
        <v>0</v>
      </c>
      <c r="K142" s="70">
        <v>54850</v>
      </c>
      <c r="L142" s="33">
        <f t="shared" si="56"/>
        <v>54850</v>
      </c>
      <c r="M142" s="70">
        <v>0</v>
      </c>
      <c r="N142" s="70">
        <v>0</v>
      </c>
      <c r="O142" s="70">
        <v>55650</v>
      </c>
      <c r="P142" s="33">
        <f t="shared" si="57"/>
        <v>55650</v>
      </c>
      <c r="Q142" s="31">
        <f t="shared" si="58"/>
        <v>0</v>
      </c>
      <c r="R142" s="31">
        <f t="shared" si="58"/>
        <v>0</v>
      </c>
      <c r="S142" s="31">
        <f t="shared" si="58"/>
        <v>164550</v>
      </c>
      <c r="T142" s="33">
        <f t="shared" si="59"/>
        <v>164550</v>
      </c>
      <c r="U142" s="31">
        <v>0</v>
      </c>
      <c r="V142" s="31">
        <v>0</v>
      </c>
      <c r="W142" s="31">
        <v>57950</v>
      </c>
      <c r="X142" s="33">
        <f t="shared" si="60"/>
        <v>57950</v>
      </c>
      <c r="Y142" s="31"/>
      <c r="Z142" s="31"/>
      <c r="AA142" s="31">
        <v>58800</v>
      </c>
      <c r="AB142" s="33">
        <f t="shared" si="61"/>
        <v>58800</v>
      </c>
      <c r="AC142" s="31"/>
      <c r="AD142" s="31"/>
      <c r="AE142" s="31">
        <v>62150</v>
      </c>
      <c r="AF142" s="33">
        <f t="shared" si="62"/>
        <v>62150</v>
      </c>
      <c r="AG142" s="31">
        <f t="shared" si="63"/>
        <v>0</v>
      </c>
      <c r="AH142" s="31">
        <f t="shared" si="63"/>
        <v>0</v>
      </c>
      <c r="AI142" s="31">
        <f t="shared" si="63"/>
        <v>178900</v>
      </c>
      <c r="AJ142" s="33">
        <f t="shared" si="64"/>
        <v>178900</v>
      </c>
      <c r="AK142" s="31">
        <f t="shared" si="65"/>
        <v>0</v>
      </c>
      <c r="AL142" s="31">
        <f t="shared" si="65"/>
        <v>0</v>
      </c>
      <c r="AM142" s="31">
        <f t="shared" si="65"/>
        <v>343450</v>
      </c>
      <c r="AN142" s="33">
        <f t="shared" si="66"/>
        <v>343450</v>
      </c>
      <c r="AO142" s="31">
        <f>'[1]neconsumat iulie 2020 para'!H137</f>
        <v>0</v>
      </c>
      <c r="AP142" s="31">
        <f>'[1]neconsumat iulie 2020 para'!I137</f>
        <v>0</v>
      </c>
      <c r="AQ142" s="31">
        <f>'[1]neconsumat iulie 2020 para'!J137</f>
        <v>61050</v>
      </c>
      <c r="AR142" s="33">
        <f t="shared" si="67"/>
        <v>61050</v>
      </c>
      <c r="AS142" s="31">
        <v>0</v>
      </c>
      <c r="AT142" s="31">
        <v>0</v>
      </c>
      <c r="AU142" s="31">
        <v>53050</v>
      </c>
      <c r="AV142" s="33">
        <f t="shared" si="68"/>
        <v>53050</v>
      </c>
      <c r="AW142" s="31">
        <v>0</v>
      </c>
      <c r="AX142" s="31">
        <v>0</v>
      </c>
      <c r="AY142" s="31">
        <v>73900</v>
      </c>
      <c r="AZ142" s="33">
        <f t="shared" si="69"/>
        <v>73900</v>
      </c>
      <c r="BA142" s="31">
        <f t="shared" si="70"/>
        <v>0</v>
      </c>
      <c r="BB142" s="31">
        <f t="shared" si="70"/>
        <v>0</v>
      </c>
      <c r="BC142" s="31">
        <f t="shared" si="70"/>
        <v>188000</v>
      </c>
      <c r="BD142" s="33">
        <f t="shared" si="71"/>
        <v>188000</v>
      </c>
      <c r="BE142" s="31">
        <v>0</v>
      </c>
      <c r="BF142" s="31">
        <v>0</v>
      </c>
      <c r="BG142" s="31">
        <v>78400</v>
      </c>
      <c r="BH142" s="33">
        <f t="shared" si="72"/>
        <v>78400</v>
      </c>
      <c r="BI142" s="31">
        <v>0</v>
      </c>
      <c r="BJ142" s="31">
        <v>0</v>
      </c>
      <c r="BK142" s="31">
        <v>79689.112563348128</v>
      </c>
      <c r="BL142" s="33">
        <f t="shared" si="73"/>
        <v>79689.112563348128</v>
      </c>
      <c r="BM142" s="31">
        <v>0</v>
      </c>
      <c r="BN142" s="31">
        <v>0</v>
      </c>
      <c r="BO142" s="31">
        <v>41080.306199999999</v>
      </c>
      <c r="BP142" s="33">
        <f t="shared" si="74"/>
        <v>41080.306199999999</v>
      </c>
      <c r="BQ142" s="31">
        <f t="shared" si="75"/>
        <v>0</v>
      </c>
      <c r="BR142" s="31">
        <f t="shared" si="75"/>
        <v>0</v>
      </c>
      <c r="BS142" s="31">
        <f t="shared" si="75"/>
        <v>199169.41876334813</v>
      </c>
      <c r="BT142" s="33">
        <f t="shared" si="76"/>
        <v>199169.41876334813</v>
      </c>
      <c r="BU142" s="31">
        <f t="shared" si="77"/>
        <v>0</v>
      </c>
      <c r="BV142" s="31">
        <f t="shared" si="77"/>
        <v>0</v>
      </c>
      <c r="BW142" s="31">
        <f t="shared" si="77"/>
        <v>387169.41876334813</v>
      </c>
      <c r="BX142" s="33">
        <f t="shared" si="78"/>
        <v>387169.41876334813</v>
      </c>
      <c r="BY142" s="31">
        <f t="shared" si="79"/>
        <v>0</v>
      </c>
      <c r="BZ142" s="31">
        <f t="shared" si="79"/>
        <v>0</v>
      </c>
      <c r="CA142" s="31">
        <f t="shared" si="79"/>
        <v>730619.41876334813</v>
      </c>
      <c r="CB142" s="33">
        <f t="shared" si="80"/>
        <v>730619.41876334813</v>
      </c>
    </row>
    <row r="143" spans="1:80">
      <c r="A143" s="28">
        <v>132</v>
      </c>
      <c r="B143" s="52" t="s">
        <v>305</v>
      </c>
      <c r="C143" s="53" t="s">
        <v>42</v>
      </c>
      <c r="D143" s="54" t="s">
        <v>306</v>
      </c>
      <c r="E143" s="55">
        <v>85811.29</v>
      </c>
      <c r="F143" s="55">
        <v>0</v>
      </c>
      <c r="G143" s="56">
        <v>0</v>
      </c>
      <c r="H143" s="33">
        <f t="shared" si="55"/>
        <v>85811.29</v>
      </c>
      <c r="I143" s="55">
        <v>90064.51</v>
      </c>
      <c r="J143" s="55">
        <v>0</v>
      </c>
      <c r="K143" s="56">
        <v>0</v>
      </c>
      <c r="L143" s="33">
        <f t="shared" si="56"/>
        <v>90064.51</v>
      </c>
      <c r="M143" s="55">
        <v>60021.07</v>
      </c>
      <c r="N143" s="55">
        <v>0</v>
      </c>
      <c r="O143" s="56">
        <v>0</v>
      </c>
      <c r="P143" s="33">
        <f t="shared" si="57"/>
        <v>60021.07</v>
      </c>
      <c r="Q143" s="31">
        <f t="shared" si="58"/>
        <v>235896.87</v>
      </c>
      <c r="R143" s="31">
        <f t="shared" si="58"/>
        <v>0</v>
      </c>
      <c r="S143" s="31">
        <f t="shared" si="58"/>
        <v>0</v>
      </c>
      <c r="T143" s="33">
        <f t="shared" si="59"/>
        <v>235896.87</v>
      </c>
      <c r="U143" s="31">
        <v>2124.48</v>
      </c>
      <c r="V143" s="31">
        <v>0</v>
      </c>
      <c r="W143" s="31">
        <v>0</v>
      </c>
      <c r="X143" s="33">
        <f t="shared" si="60"/>
        <v>2124.48</v>
      </c>
      <c r="Y143" s="31">
        <v>31641.17</v>
      </c>
      <c r="Z143" s="31"/>
      <c r="AA143" s="31"/>
      <c r="AB143" s="33">
        <f t="shared" si="61"/>
        <v>31641.17</v>
      </c>
      <c r="AC143" s="31">
        <v>50393.46</v>
      </c>
      <c r="AD143" s="31"/>
      <c r="AE143" s="31"/>
      <c r="AF143" s="33">
        <f t="shared" si="62"/>
        <v>50393.46</v>
      </c>
      <c r="AG143" s="31">
        <f t="shared" si="63"/>
        <v>84159.11</v>
      </c>
      <c r="AH143" s="31">
        <f t="shared" si="63"/>
        <v>0</v>
      </c>
      <c r="AI143" s="31">
        <f t="shared" si="63"/>
        <v>0</v>
      </c>
      <c r="AJ143" s="33">
        <f t="shared" si="64"/>
        <v>84159.11</v>
      </c>
      <c r="AK143" s="31">
        <f t="shared" si="65"/>
        <v>320055.98</v>
      </c>
      <c r="AL143" s="31">
        <f t="shared" si="65"/>
        <v>0</v>
      </c>
      <c r="AM143" s="31">
        <f t="shared" si="65"/>
        <v>0</v>
      </c>
      <c r="AN143" s="33">
        <f t="shared" si="66"/>
        <v>320055.98</v>
      </c>
      <c r="AO143" s="31">
        <f>'[1]neconsumat iulie 2020 para'!H138</f>
        <v>62561.27</v>
      </c>
      <c r="AP143" s="31">
        <f>'[1]neconsumat iulie 2020 para'!I138</f>
        <v>0</v>
      </c>
      <c r="AQ143" s="31">
        <f>'[1]neconsumat iulie 2020 para'!J138</f>
        <v>0</v>
      </c>
      <c r="AR143" s="33">
        <f t="shared" si="67"/>
        <v>62561.27</v>
      </c>
      <c r="AS143" s="31">
        <v>50862.400000000001</v>
      </c>
      <c r="AT143" s="31">
        <v>0</v>
      </c>
      <c r="AU143" s="31">
        <v>0</v>
      </c>
      <c r="AV143" s="33">
        <f t="shared" si="68"/>
        <v>50862.400000000001</v>
      </c>
      <c r="AW143" s="31">
        <v>70443.460000000006</v>
      </c>
      <c r="AX143" s="31">
        <v>0</v>
      </c>
      <c r="AY143" s="31">
        <v>0</v>
      </c>
      <c r="AZ143" s="33">
        <f t="shared" si="69"/>
        <v>70443.460000000006</v>
      </c>
      <c r="BA143" s="31">
        <f t="shared" si="70"/>
        <v>183867.13</v>
      </c>
      <c r="BB143" s="31">
        <f t="shared" si="70"/>
        <v>0</v>
      </c>
      <c r="BC143" s="31">
        <f t="shared" si="70"/>
        <v>0</v>
      </c>
      <c r="BD143" s="33">
        <f t="shared" si="71"/>
        <v>183867.13</v>
      </c>
      <c r="BE143" s="31">
        <v>81442.080000000002</v>
      </c>
      <c r="BF143" s="31">
        <v>0</v>
      </c>
      <c r="BG143" s="31">
        <v>0</v>
      </c>
      <c r="BH143" s="33">
        <f t="shared" si="72"/>
        <v>81442.080000000002</v>
      </c>
      <c r="BI143" s="31">
        <v>97816.907200000016</v>
      </c>
      <c r="BJ143" s="31">
        <v>0</v>
      </c>
      <c r="BK143" s="31">
        <v>0</v>
      </c>
      <c r="BL143" s="33">
        <f t="shared" si="73"/>
        <v>97816.907200000016</v>
      </c>
      <c r="BM143" s="31">
        <v>63762.738400000002</v>
      </c>
      <c r="BN143" s="31">
        <v>0</v>
      </c>
      <c r="BO143" s="31">
        <v>0</v>
      </c>
      <c r="BP143" s="33">
        <f t="shared" si="74"/>
        <v>63762.738400000002</v>
      </c>
      <c r="BQ143" s="31">
        <f t="shared" si="75"/>
        <v>243021.72560000003</v>
      </c>
      <c r="BR143" s="31">
        <f t="shared" si="75"/>
        <v>0</v>
      </c>
      <c r="BS143" s="31">
        <f t="shared" si="75"/>
        <v>0</v>
      </c>
      <c r="BT143" s="33">
        <f t="shared" si="76"/>
        <v>243021.72560000003</v>
      </c>
      <c r="BU143" s="31">
        <f t="shared" si="77"/>
        <v>426888.85560000001</v>
      </c>
      <c r="BV143" s="31">
        <f t="shared" si="77"/>
        <v>0</v>
      </c>
      <c r="BW143" s="31">
        <f t="shared" si="77"/>
        <v>0</v>
      </c>
      <c r="BX143" s="33">
        <f t="shared" si="78"/>
        <v>426888.85560000001</v>
      </c>
      <c r="BY143" s="31">
        <f t="shared" si="79"/>
        <v>746944.83559999999</v>
      </c>
      <c r="BZ143" s="31">
        <f t="shared" si="79"/>
        <v>0</v>
      </c>
      <c r="CA143" s="31">
        <f t="shared" si="79"/>
        <v>0</v>
      </c>
      <c r="CB143" s="33">
        <f t="shared" si="80"/>
        <v>746944.83559999999</v>
      </c>
    </row>
    <row r="144" spans="1:80">
      <c r="A144" s="28">
        <v>133</v>
      </c>
      <c r="B144" s="52" t="s">
        <v>307</v>
      </c>
      <c r="C144" s="53" t="s">
        <v>42</v>
      </c>
      <c r="D144" s="54" t="s">
        <v>308</v>
      </c>
      <c r="E144" s="55">
        <v>73768.3</v>
      </c>
      <c r="F144" s="55">
        <v>0</v>
      </c>
      <c r="G144" s="56">
        <v>0</v>
      </c>
      <c r="H144" s="33">
        <f t="shared" si="55"/>
        <v>73768.3</v>
      </c>
      <c r="I144" s="55">
        <v>112318.79</v>
      </c>
      <c r="J144" s="55">
        <v>0</v>
      </c>
      <c r="K144" s="56">
        <v>0</v>
      </c>
      <c r="L144" s="33">
        <f t="shared" si="56"/>
        <v>112318.79</v>
      </c>
      <c r="M144" s="55">
        <v>102099.85</v>
      </c>
      <c r="N144" s="55">
        <v>0</v>
      </c>
      <c r="O144" s="56">
        <v>0</v>
      </c>
      <c r="P144" s="33">
        <f t="shared" si="57"/>
        <v>102099.85</v>
      </c>
      <c r="Q144" s="31">
        <f t="shared" si="58"/>
        <v>288186.94</v>
      </c>
      <c r="R144" s="31">
        <f t="shared" si="58"/>
        <v>0</v>
      </c>
      <c r="S144" s="31">
        <f t="shared" si="58"/>
        <v>0</v>
      </c>
      <c r="T144" s="33">
        <f t="shared" si="59"/>
        <v>288186.94</v>
      </c>
      <c r="U144" s="31">
        <v>69510.89</v>
      </c>
      <c r="V144" s="31">
        <v>0</v>
      </c>
      <c r="W144" s="31">
        <v>0</v>
      </c>
      <c r="X144" s="33">
        <f t="shared" si="60"/>
        <v>69510.89</v>
      </c>
      <c r="Y144" s="31">
        <v>34002.120000000003</v>
      </c>
      <c r="Z144" s="31"/>
      <c r="AA144" s="31"/>
      <c r="AB144" s="33">
        <f t="shared" si="61"/>
        <v>34002.120000000003</v>
      </c>
      <c r="AC144" s="31">
        <v>41506.03</v>
      </c>
      <c r="AD144" s="31"/>
      <c r="AE144" s="31"/>
      <c r="AF144" s="33">
        <f t="shared" si="62"/>
        <v>41506.03</v>
      </c>
      <c r="AG144" s="31">
        <f t="shared" si="63"/>
        <v>145019.04</v>
      </c>
      <c r="AH144" s="31">
        <f t="shared" si="63"/>
        <v>0</v>
      </c>
      <c r="AI144" s="31">
        <f t="shared" si="63"/>
        <v>0</v>
      </c>
      <c r="AJ144" s="33">
        <f t="shared" si="64"/>
        <v>145019.04</v>
      </c>
      <c r="AK144" s="31">
        <f t="shared" si="65"/>
        <v>433205.98</v>
      </c>
      <c r="AL144" s="31">
        <f t="shared" si="65"/>
        <v>0</v>
      </c>
      <c r="AM144" s="31">
        <f t="shared" si="65"/>
        <v>0</v>
      </c>
      <c r="AN144" s="33">
        <f t="shared" si="66"/>
        <v>433205.98</v>
      </c>
      <c r="AO144" s="31">
        <f>'[1]neconsumat iulie 2020 para'!H139</f>
        <v>44096.08</v>
      </c>
      <c r="AP144" s="31">
        <f>'[1]neconsumat iulie 2020 para'!I139</f>
        <v>0</v>
      </c>
      <c r="AQ144" s="31">
        <f>'[1]neconsumat iulie 2020 para'!J139</f>
        <v>0</v>
      </c>
      <c r="AR144" s="33">
        <f t="shared" si="67"/>
        <v>44096.08</v>
      </c>
      <c r="AS144" s="31">
        <v>39031.64</v>
      </c>
      <c r="AT144" s="31">
        <v>0</v>
      </c>
      <c r="AU144" s="31">
        <v>0</v>
      </c>
      <c r="AV144" s="33">
        <f t="shared" si="68"/>
        <v>39031.64</v>
      </c>
      <c r="AW144" s="31">
        <v>53091.86</v>
      </c>
      <c r="AX144" s="31">
        <v>0</v>
      </c>
      <c r="AY144" s="31">
        <v>0</v>
      </c>
      <c r="AZ144" s="33">
        <f t="shared" si="69"/>
        <v>53091.86</v>
      </c>
      <c r="BA144" s="31">
        <f t="shared" si="70"/>
        <v>136219.58000000002</v>
      </c>
      <c r="BB144" s="31">
        <f t="shared" si="70"/>
        <v>0</v>
      </c>
      <c r="BC144" s="31">
        <f t="shared" si="70"/>
        <v>0</v>
      </c>
      <c r="BD144" s="33">
        <f t="shared" si="71"/>
        <v>136219.58000000002</v>
      </c>
      <c r="BE144" s="31">
        <v>0</v>
      </c>
      <c r="BF144" s="31">
        <v>0</v>
      </c>
      <c r="BG144" s="31">
        <v>0</v>
      </c>
      <c r="BH144" s="33">
        <f t="shared" si="72"/>
        <v>0</v>
      </c>
      <c r="BI144" s="31">
        <v>149926.4466</v>
      </c>
      <c r="BJ144" s="31">
        <v>0</v>
      </c>
      <c r="BK144" s="31">
        <v>0</v>
      </c>
      <c r="BL144" s="33">
        <f t="shared" si="73"/>
        <v>149926.4466</v>
      </c>
      <c r="BM144" s="31">
        <v>97745.647200000007</v>
      </c>
      <c r="BN144" s="31">
        <v>0</v>
      </c>
      <c r="BO144" s="31">
        <v>0</v>
      </c>
      <c r="BP144" s="33">
        <f t="shared" si="74"/>
        <v>97745.647200000007</v>
      </c>
      <c r="BQ144" s="31">
        <f t="shared" si="75"/>
        <v>247672.0938</v>
      </c>
      <c r="BR144" s="31">
        <f t="shared" si="75"/>
        <v>0</v>
      </c>
      <c r="BS144" s="31">
        <f t="shared" si="75"/>
        <v>0</v>
      </c>
      <c r="BT144" s="33">
        <f t="shared" si="76"/>
        <v>247672.0938</v>
      </c>
      <c r="BU144" s="31">
        <f t="shared" si="77"/>
        <v>383891.67379999999</v>
      </c>
      <c r="BV144" s="31">
        <f t="shared" si="77"/>
        <v>0</v>
      </c>
      <c r="BW144" s="31">
        <f t="shared" si="77"/>
        <v>0</v>
      </c>
      <c r="BX144" s="33">
        <f t="shared" si="78"/>
        <v>383891.67379999999</v>
      </c>
      <c r="BY144" s="31">
        <f t="shared" si="79"/>
        <v>817097.65379999997</v>
      </c>
      <c r="BZ144" s="31">
        <f t="shared" si="79"/>
        <v>0</v>
      </c>
      <c r="CA144" s="31">
        <f t="shared" si="79"/>
        <v>0</v>
      </c>
      <c r="CB144" s="33">
        <f t="shared" si="80"/>
        <v>817097.65379999997</v>
      </c>
    </row>
    <row r="145" spans="1:80">
      <c r="A145" s="28">
        <v>134</v>
      </c>
      <c r="B145" s="52" t="s">
        <v>309</v>
      </c>
      <c r="C145" s="53" t="s">
        <v>88</v>
      </c>
      <c r="D145" s="54" t="s">
        <v>310</v>
      </c>
      <c r="E145" s="55">
        <v>50988.01</v>
      </c>
      <c r="F145" s="55">
        <v>7440</v>
      </c>
      <c r="G145" s="56"/>
      <c r="H145" s="33">
        <f t="shared" si="55"/>
        <v>58428.01</v>
      </c>
      <c r="I145" s="55">
        <v>54049.98</v>
      </c>
      <c r="J145" s="55">
        <v>8480</v>
      </c>
      <c r="K145" s="56"/>
      <c r="L145" s="33">
        <f t="shared" si="56"/>
        <v>62529.98</v>
      </c>
      <c r="M145" s="55">
        <v>43040.49</v>
      </c>
      <c r="N145" s="55">
        <v>7400</v>
      </c>
      <c r="O145" s="56"/>
      <c r="P145" s="33">
        <f t="shared" si="57"/>
        <v>50440.49</v>
      </c>
      <c r="Q145" s="31">
        <f t="shared" si="58"/>
        <v>148078.48000000001</v>
      </c>
      <c r="R145" s="31">
        <f t="shared" si="58"/>
        <v>23320</v>
      </c>
      <c r="S145" s="31">
        <f t="shared" si="58"/>
        <v>0</v>
      </c>
      <c r="T145" s="33">
        <f t="shared" si="59"/>
        <v>171398.48</v>
      </c>
      <c r="U145" s="31">
        <v>33507.769999999997</v>
      </c>
      <c r="V145" s="31">
        <v>2730</v>
      </c>
      <c r="W145" s="31"/>
      <c r="X145" s="33">
        <f t="shared" si="60"/>
        <v>36237.769999999997</v>
      </c>
      <c r="Y145" s="31">
        <v>50115.68</v>
      </c>
      <c r="Z145" s="31">
        <v>2880</v>
      </c>
      <c r="AA145" s="31">
        <v>0</v>
      </c>
      <c r="AB145" s="33">
        <f t="shared" si="61"/>
        <v>52995.68</v>
      </c>
      <c r="AC145" s="31">
        <v>55381.89</v>
      </c>
      <c r="AD145" s="31">
        <v>6210</v>
      </c>
      <c r="AE145" s="31">
        <v>0</v>
      </c>
      <c r="AF145" s="33">
        <f t="shared" si="62"/>
        <v>61591.89</v>
      </c>
      <c r="AG145" s="31">
        <f t="shared" si="63"/>
        <v>139005.34</v>
      </c>
      <c r="AH145" s="31">
        <f t="shared" si="63"/>
        <v>11820</v>
      </c>
      <c r="AI145" s="31">
        <f t="shared" si="63"/>
        <v>0</v>
      </c>
      <c r="AJ145" s="33">
        <f t="shared" si="64"/>
        <v>150825.34</v>
      </c>
      <c r="AK145" s="31">
        <f t="shared" si="65"/>
        <v>287083.82</v>
      </c>
      <c r="AL145" s="31">
        <f t="shared" si="65"/>
        <v>35140</v>
      </c>
      <c r="AM145" s="31">
        <f t="shared" si="65"/>
        <v>0</v>
      </c>
      <c r="AN145" s="33">
        <f t="shared" si="66"/>
        <v>322223.82</v>
      </c>
      <c r="AO145" s="31">
        <f>'[1]neconsumat iulie 2020 para'!H140</f>
        <v>56753.800000000389</v>
      </c>
      <c r="AP145" s="31">
        <f>'[1]neconsumat iulie 2020 para'!I140</f>
        <v>4400</v>
      </c>
      <c r="AQ145" s="31">
        <f>'[1]neconsumat iulie 2020 para'!J140</f>
        <v>0</v>
      </c>
      <c r="AR145" s="33">
        <f t="shared" si="67"/>
        <v>61153.800000000389</v>
      </c>
      <c r="AS145" s="31">
        <v>48491.94</v>
      </c>
      <c r="AT145" s="31">
        <v>3160</v>
      </c>
      <c r="AU145" s="31">
        <v>0</v>
      </c>
      <c r="AV145" s="33">
        <f t="shared" si="68"/>
        <v>51651.94</v>
      </c>
      <c r="AW145" s="31">
        <v>69758.740000000005</v>
      </c>
      <c r="AX145" s="31">
        <v>3120</v>
      </c>
      <c r="AY145" s="31">
        <v>0</v>
      </c>
      <c r="AZ145" s="33">
        <f t="shared" si="69"/>
        <v>72878.740000000005</v>
      </c>
      <c r="BA145" s="31">
        <f t="shared" si="70"/>
        <v>175004.48000000039</v>
      </c>
      <c r="BB145" s="31">
        <f t="shared" si="70"/>
        <v>10680</v>
      </c>
      <c r="BC145" s="31">
        <f t="shared" si="70"/>
        <v>0</v>
      </c>
      <c r="BD145" s="33">
        <f t="shared" si="71"/>
        <v>185684.48000000039</v>
      </c>
      <c r="BE145" s="31">
        <v>62421.22</v>
      </c>
      <c r="BF145" s="31">
        <v>4800</v>
      </c>
      <c r="BG145" s="31">
        <v>0</v>
      </c>
      <c r="BH145" s="33">
        <f t="shared" si="72"/>
        <v>67221.22</v>
      </c>
      <c r="BI145" s="31">
        <v>59695.90340000001</v>
      </c>
      <c r="BJ145" s="31">
        <v>7990.2072000000007</v>
      </c>
      <c r="BK145" s="31">
        <v>0</v>
      </c>
      <c r="BL145" s="33">
        <f t="shared" si="73"/>
        <v>67686.110600000015</v>
      </c>
      <c r="BM145" s="31">
        <v>38912.4548</v>
      </c>
      <c r="BN145" s="31">
        <v>5020.8714</v>
      </c>
      <c r="BO145" s="31">
        <v>0</v>
      </c>
      <c r="BP145" s="33">
        <f t="shared" si="74"/>
        <v>43933.326199999996</v>
      </c>
      <c r="BQ145" s="31">
        <f t="shared" si="75"/>
        <v>161029.57820000002</v>
      </c>
      <c r="BR145" s="31">
        <f t="shared" si="75"/>
        <v>17811.078600000001</v>
      </c>
      <c r="BS145" s="31">
        <f t="shared" si="75"/>
        <v>0</v>
      </c>
      <c r="BT145" s="33">
        <f t="shared" si="76"/>
        <v>178840.65680000003</v>
      </c>
      <c r="BU145" s="31">
        <f t="shared" si="77"/>
        <v>336034.05820000044</v>
      </c>
      <c r="BV145" s="31">
        <f t="shared" si="77"/>
        <v>28491.078600000001</v>
      </c>
      <c r="BW145" s="31">
        <f t="shared" si="77"/>
        <v>0</v>
      </c>
      <c r="BX145" s="33">
        <f t="shared" si="78"/>
        <v>364525.13680000044</v>
      </c>
      <c r="BY145" s="31">
        <f t="shared" si="79"/>
        <v>623117.87820000038</v>
      </c>
      <c r="BZ145" s="31">
        <f t="shared" si="79"/>
        <v>63631.078600000001</v>
      </c>
      <c r="CA145" s="31">
        <f t="shared" si="79"/>
        <v>0</v>
      </c>
      <c r="CB145" s="33">
        <f t="shared" si="80"/>
        <v>686748.95680000039</v>
      </c>
    </row>
    <row r="146" spans="1:80">
      <c r="A146" s="28">
        <v>135</v>
      </c>
      <c r="B146" s="52" t="s">
        <v>311</v>
      </c>
      <c r="C146" s="53" t="s">
        <v>42</v>
      </c>
      <c r="D146" s="30" t="s">
        <v>312</v>
      </c>
      <c r="E146" s="31">
        <v>74098.289999999994</v>
      </c>
      <c r="F146" s="31">
        <v>0</v>
      </c>
      <c r="G146" s="32">
        <v>0</v>
      </c>
      <c r="H146" s="33">
        <f t="shared" si="55"/>
        <v>74098.289999999994</v>
      </c>
      <c r="I146" s="31">
        <v>97964.47</v>
      </c>
      <c r="J146" s="31">
        <v>0</v>
      </c>
      <c r="K146" s="32">
        <v>0</v>
      </c>
      <c r="L146" s="33">
        <f t="shared" si="56"/>
        <v>97964.47</v>
      </c>
      <c r="M146" s="31">
        <v>51000.89</v>
      </c>
      <c r="N146" s="31"/>
      <c r="O146" s="32"/>
      <c r="P146" s="33">
        <f t="shared" si="57"/>
        <v>51000.89</v>
      </c>
      <c r="Q146" s="31">
        <f t="shared" si="58"/>
        <v>223063.65000000002</v>
      </c>
      <c r="R146" s="31">
        <f t="shared" si="58"/>
        <v>0</v>
      </c>
      <c r="S146" s="31">
        <f t="shared" si="58"/>
        <v>0</v>
      </c>
      <c r="T146" s="33">
        <f t="shared" si="59"/>
        <v>223063.65000000002</v>
      </c>
      <c r="U146" s="31">
        <v>17006.11</v>
      </c>
      <c r="V146" s="31">
        <v>0</v>
      </c>
      <c r="W146" s="31">
        <v>0</v>
      </c>
      <c r="X146" s="33">
        <f t="shared" si="60"/>
        <v>17006.11</v>
      </c>
      <c r="Y146" s="31">
        <v>7097</v>
      </c>
      <c r="Z146" s="31">
        <v>0</v>
      </c>
      <c r="AA146" s="31">
        <v>0</v>
      </c>
      <c r="AB146" s="33">
        <f t="shared" si="61"/>
        <v>7097</v>
      </c>
      <c r="AC146" s="31">
        <v>61378.239999999998</v>
      </c>
      <c r="AD146" s="31">
        <v>0</v>
      </c>
      <c r="AE146" s="31">
        <v>0</v>
      </c>
      <c r="AF146" s="33">
        <f t="shared" si="62"/>
        <v>61378.239999999998</v>
      </c>
      <c r="AG146" s="31">
        <f t="shared" si="63"/>
        <v>85481.35</v>
      </c>
      <c r="AH146" s="31">
        <f t="shared" si="63"/>
        <v>0</v>
      </c>
      <c r="AI146" s="31">
        <f t="shared" si="63"/>
        <v>0</v>
      </c>
      <c r="AJ146" s="33">
        <f t="shared" si="64"/>
        <v>85481.35</v>
      </c>
      <c r="AK146" s="31">
        <f t="shared" si="65"/>
        <v>308545</v>
      </c>
      <c r="AL146" s="31">
        <f t="shared" si="65"/>
        <v>0</v>
      </c>
      <c r="AM146" s="31">
        <f t="shared" si="65"/>
        <v>0</v>
      </c>
      <c r="AN146" s="33">
        <f t="shared" si="66"/>
        <v>308545</v>
      </c>
      <c r="AO146" s="31">
        <f>'[1]neconsumat iulie 2020 para'!H141</f>
        <v>91365.52</v>
      </c>
      <c r="AP146" s="31">
        <f>'[1]neconsumat iulie 2020 para'!I141</f>
        <v>0</v>
      </c>
      <c r="AQ146" s="31">
        <f>'[1]neconsumat iulie 2020 para'!J141</f>
        <v>0</v>
      </c>
      <c r="AR146" s="33">
        <f t="shared" si="67"/>
        <v>91365.52</v>
      </c>
      <c r="AS146" s="31">
        <v>64282.87</v>
      </c>
      <c r="AT146" s="31">
        <v>0</v>
      </c>
      <c r="AU146" s="31">
        <v>0</v>
      </c>
      <c r="AV146" s="33">
        <f t="shared" si="68"/>
        <v>64282.87</v>
      </c>
      <c r="AW146" s="31">
        <v>102089.13</v>
      </c>
      <c r="AX146" s="31">
        <v>0</v>
      </c>
      <c r="AY146" s="31">
        <v>0</v>
      </c>
      <c r="AZ146" s="33">
        <f t="shared" si="69"/>
        <v>102089.13</v>
      </c>
      <c r="BA146" s="31">
        <f t="shared" si="70"/>
        <v>257737.52000000002</v>
      </c>
      <c r="BB146" s="31">
        <f t="shared" si="70"/>
        <v>0</v>
      </c>
      <c r="BC146" s="31">
        <f t="shared" si="70"/>
        <v>0</v>
      </c>
      <c r="BD146" s="33">
        <f t="shared" si="71"/>
        <v>257737.52000000002</v>
      </c>
      <c r="BE146" s="31">
        <v>87460.73</v>
      </c>
      <c r="BF146" s="31">
        <v>0</v>
      </c>
      <c r="BG146" s="31">
        <v>0</v>
      </c>
      <c r="BH146" s="33">
        <f t="shared" si="72"/>
        <v>87460.73</v>
      </c>
      <c r="BI146" s="31">
        <v>111301.56880000001</v>
      </c>
      <c r="BJ146" s="31">
        <v>0</v>
      </c>
      <c r="BK146" s="31">
        <v>0</v>
      </c>
      <c r="BL146" s="33">
        <f t="shared" si="73"/>
        <v>111301.56880000001</v>
      </c>
      <c r="BM146" s="31">
        <v>72560.176600000006</v>
      </c>
      <c r="BN146" s="31">
        <v>0</v>
      </c>
      <c r="BO146" s="31">
        <v>0</v>
      </c>
      <c r="BP146" s="33">
        <f t="shared" si="74"/>
        <v>72560.176600000006</v>
      </c>
      <c r="BQ146" s="31">
        <f t="shared" si="75"/>
        <v>271322.4754</v>
      </c>
      <c r="BR146" s="31">
        <f t="shared" si="75"/>
        <v>0</v>
      </c>
      <c r="BS146" s="31">
        <f t="shared" si="75"/>
        <v>0</v>
      </c>
      <c r="BT146" s="33">
        <f t="shared" si="76"/>
        <v>271322.4754</v>
      </c>
      <c r="BU146" s="31">
        <f t="shared" si="77"/>
        <v>529059.99540000001</v>
      </c>
      <c r="BV146" s="31">
        <f t="shared" si="77"/>
        <v>0</v>
      </c>
      <c r="BW146" s="31">
        <f t="shared" si="77"/>
        <v>0</v>
      </c>
      <c r="BX146" s="33">
        <f t="shared" si="78"/>
        <v>529059.99540000001</v>
      </c>
      <c r="BY146" s="31">
        <f t="shared" si="79"/>
        <v>837604.99540000001</v>
      </c>
      <c r="BZ146" s="31">
        <f t="shared" si="79"/>
        <v>0</v>
      </c>
      <c r="CA146" s="31">
        <f t="shared" si="79"/>
        <v>0</v>
      </c>
      <c r="CB146" s="33">
        <f t="shared" si="80"/>
        <v>837604.99540000001</v>
      </c>
    </row>
    <row r="147" spans="1:80">
      <c r="A147" s="28">
        <v>136</v>
      </c>
      <c r="B147" s="52" t="s">
        <v>313</v>
      </c>
      <c r="C147" s="53" t="s">
        <v>314</v>
      </c>
      <c r="D147" s="30" t="s">
        <v>315</v>
      </c>
      <c r="E147" s="31">
        <v>239053.19</v>
      </c>
      <c r="F147" s="31">
        <v>5000</v>
      </c>
      <c r="G147" s="32">
        <v>0</v>
      </c>
      <c r="H147" s="33">
        <f t="shared" si="55"/>
        <v>244053.19</v>
      </c>
      <c r="I147" s="31">
        <v>257198.29</v>
      </c>
      <c r="J147" s="31">
        <v>5000</v>
      </c>
      <c r="K147" s="32">
        <v>0</v>
      </c>
      <c r="L147" s="33">
        <f t="shared" si="56"/>
        <v>262198.29000000004</v>
      </c>
      <c r="M147" s="31">
        <v>186056.68</v>
      </c>
      <c r="N147" s="31">
        <v>4640</v>
      </c>
      <c r="O147" s="32"/>
      <c r="P147" s="33">
        <f t="shared" si="57"/>
        <v>190696.68</v>
      </c>
      <c r="Q147" s="31">
        <f t="shared" si="58"/>
        <v>682308.15999999992</v>
      </c>
      <c r="R147" s="31">
        <f t="shared" si="58"/>
        <v>14640</v>
      </c>
      <c r="S147" s="31">
        <f t="shared" si="58"/>
        <v>0</v>
      </c>
      <c r="T147" s="33">
        <f t="shared" si="59"/>
        <v>696948.15999999992</v>
      </c>
      <c r="U147" s="31">
        <v>35074.47</v>
      </c>
      <c r="V147" s="31">
        <v>480</v>
      </c>
      <c r="W147" s="31">
        <v>0</v>
      </c>
      <c r="X147" s="33">
        <f t="shared" si="60"/>
        <v>35554.47</v>
      </c>
      <c r="Y147" s="31">
        <v>123791.39</v>
      </c>
      <c r="Z147" s="31">
        <v>2560</v>
      </c>
      <c r="AA147" s="31">
        <v>0</v>
      </c>
      <c r="AB147" s="33">
        <f t="shared" si="61"/>
        <v>126351.39</v>
      </c>
      <c r="AC147" s="31">
        <v>216401.98</v>
      </c>
      <c r="AD147" s="31">
        <v>5320</v>
      </c>
      <c r="AE147" s="31"/>
      <c r="AF147" s="33">
        <f t="shared" si="62"/>
        <v>221721.98</v>
      </c>
      <c r="AG147" s="31">
        <f t="shared" si="63"/>
        <v>375267.83999999997</v>
      </c>
      <c r="AH147" s="31">
        <f t="shared" si="63"/>
        <v>8360</v>
      </c>
      <c r="AI147" s="31">
        <f t="shared" si="63"/>
        <v>0</v>
      </c>
      <c r="AJ147" s="33">
        <f t="shared" si="64"/>
        <v>383627.83999999997</v>
      </c>
      <c r="AK147" s="31">
        <f t="shared" si="65"/>
        <v>1057576</v>
      </c>
      <c r="AL147" s="31">
        <f t="shared" si="65"/>
        <v>23000</v>
      </c>
      <c r="AM147" s="31">
        <f t="shared" si="65"/>
        <v>0</v>
      </c>
      <c r="AN147" s="33">
        <f t="shared" si="66"/>
        <v>1080576</v>
      </c>
      <c r="AO147" s="31">
        <f>'[1]neconsumat iulie 2020 para'!H142</f>
        <v>252792.93</v>
      </c>
      <c r="AP147" s="31">
        <f>'[1]neconsumat iulie 2020 para'!I142</f>
        <v>6600</v>
      </c>
      <c r="AQ147" s="31">
        <f>'[1]neconsumat iulie 2020 para'!J142</f>
        <v>0</v>
      </c>
      <c r="AR147" s="33">
        <f t="shared" si="67"/>
        <v>259392.93</v>
      </c>
      <c r="AS147" s="31">
        <v>208560.4</v>
      </c>
      <c r="AT147" s="31">
        <v>4680</v>
      </c>
      <c r="AU147" s="31">
        <v>0</v>
      </c>
      <c r="AV147" s="33">
        <f t="shared" si="68"/>
        <v>213240.4</v>
      </c>
      <c r="AW147" s="31">
        <v>265023.95</v>
      </c>
      <c r="AX147" s="31">
        <v>6440</v>
      </c>
      <c r="AY147" s="31">
        <v>0</v>
      </c>
      <c r="AZ147" s="33">
        <f t="shared" si="69"/>
        <v>271463.95</v>
      </c>
      <c r="BA147" s="31">
        <f t="shared" si="70"/>
        <v>726377.28</v>
      </c>
      <c r="BB147" s="31">
        <f t="shared" si="70"/>
        <v>17720</v>
      </c>
      <c r="BC147" s="31">
        <f t="shared" si="70"/>
        <v>0</v>
      </c>
      <c r="BD147" s="33">
        <f t="shared" si="71"/>
        <v>744097.28000000003</v>
      </c>
      <c r="BE147" s="31">
        <v>267364.32</v>
      </c>
      <c r="BF147" s="31">
        <v>5760</v>
      </c>
      <c r="BG147" s="31">
        <v>0</v>
      </c>
      <c r="BH147" s="33">
        <f t="shared" si="72"/>
        <v>273124.32</v>
      </c>
      <c r="BI147" s="31">
        <v>271621.12940000003</v>
      </c>
      <c r="BJ147" s="31">
        <v>5403.6428000000005</v>
      </c>
      <c r="BK147" s="31">
        <v>0</v>
      </c>
      <c r="BL147" s="33">
        <f t="shared" si="73"/>
        <v>277024.77220000001</v>
      </c>
      <c r="BM147" s="31">
        <v>176821.69880000001</v>
      </c>
      <c r="BN147" s="31">
        <v>3394.7936</v>
      </c>
      <c r="BO147" s="31">
        <v>0</v>
      </c>
      <c r="BP147" s="33">
        <f t="shared" si="74"/>
        <v>180216.49240000002</v>
      </c>
      <c r="BQ147" s="31">
        <f t="shared" si="75"/>
        <v>715807.14820000005</v>
      </c>
      <c r="BR147" s="31">
        <f t="shared" si="75"/>
        <v>14558.436400000002</v>
      </c>
      <c r="BS147" s="31">
        <f t="shared" si="75"/>
        <v>0</v>
      </c>
      <c r="BT147" s="33">
        <f t="shared" si="76"/>
        <v>730365.58460000006</v>
      </c>
      <c r="BU147" s="31">
        <f t="shared" si="77"/>
        <v>1442184.4282</v>
      </c>
      <c r="BV147" s="31">
        <f t="shared" si="77"/>
        <v>32278.436400000002</v>
      </c>
      <c r="BW147" s="31">
        <f t="shared" si="77"/>
        <v>0</v>
      </c>
      <c r="BX147" s="33">
        <f t="shared" si="78"/>
        <v>1474462.8646</v>
      </c>
      <c r="BY147" s="31">
        <f t="shared" si="79"/>
        <v>2499760.4282</v>
      </c>
      <c r="BZ147" s="31">
        <f t="shared" si="79"/>
        <v>55278.436400000006</v>
      </c>
      <c r="CA147" s="31">
        <f t="shared" si="79"/>
        <v>0</v>
      </c>
      <c r="CB147" s="33">
        <f t="shared" si="80"/>
        <v>2555038.8646</v>
      </c>
    </row>
    <row r="148" spans="1:80">
      <c r="A148" s="28">
        <v>137</v>
      </c>
      <c r="B148" s="52" t="s">
        <v>316</v>
      </c>
      <c r="C148" s="53" t="s">
        <v>42</v>
      </c>
      <c r="D148" s="30" t="s">
        <v>317</v>
      </c>
      <c r="E148" s="31">
        <v>402519.53</v>
      </c>
      <c r="F148" s="31">
        <v>0</v>
      </c>
      <c r="G148" s="32">
        <v>0</v>
      </c>
      <c r="H148" s="33">
        <f t="shared" si="55"/>
        <v>402519.53</v>
      </c>
      <c r="I148" s="31">
        <v>433344.23</v>
      </c>
      <c r="J148" s="31">
        <v>0</v>
      </c>
      <c r="K148" s="32">
        <v>0</v>
      </c>
      <c r="L148" s="33">
        <f t="shared" si="56"/>
        <v>433344.23</v>
      </c>
      <c r="M148" s="31">
        <v>342909.33</v>
      </c>
      <c r="N148" s="31">
        <v>0</v>
      </c>
      <c r="O148" s="32">
        <v>0</v>
      </c>
      <c r="P148" s="33">
        <f t="shared" si="57"/>
        <v>342909.33</v>
      </c>
      <c r="Q148" s="31">
        <f t="shared" si="58"/>
        <v>1178773.0900000001</v>
      </c>
      <c r="R148" s="31">
        <f t="shared" si="58"/>
        <v>0</v>
      </c>
      <c r="S148" s="31">
        <f t="shared" si="58"/>
        <v>0</v>
      </c>
      <c r="T148" s="33">
        <f t="shared" si="59"/>
        <v>1178773.0900000001</v>
      </c>
      <c r="U148" s="31">
        <v>306477.81</v>
      </c>
      <c r="V148" s="31">
        <v>0</v>
      </c>
      <c r="W148" s="31">
        <v>0</v>
      </c>
      <c r="X148" s="33">
        <f t="shared" si="60"/>
        <v>306477.81</v>
      </c>
      <c r="Y148" s="31">
        <v>406622.5</v>
      </c>
      <c r="Z148" s="31"/>
      <c r="AA148" s="31"/>
      <c r="AB148" s="33">
        <f t="shared" si="61"/>
        <v>406622.5</v>
      </c>
      <c r="AC148" s="31">
        <v>538019.9</v>
      </c>
      <c r="AD148" s="31"/>
      <c r="AE148" s="31"/>
      <c r="AF148" s="33">
        <f t="shared" si="62"/>
        <v>538019.9</v>
      </c>
      <c r="AG148" s="31">
        <f t="shared" si="63"/>
        <v>1251120.21</v>
      </c>
      <c r="AH148" s="31">
        <f t="shared" si="63"/>
        <v>0</v>
      </c>
      <c r="AI148" s="31">
        <f t="shared" si="63"/>
        <v>0</v>
      </c>
      <c r="AJ148" s="33">
        <f t="shared" si="64"/>
        <v>1251120.21</v>
      </c>
      <c r="AK148" s="31">
        <f t="shared" si="65"/>
        <v>2429893.2999999998</v>
      </c>
      <c r="AL148" s="31">
        <f t="shared" si="65"/>
        <v>0</v>
      </c>
      <c r="AM148" s="31">
        <f t="shared" si="65"/>
        <v>0</v>
      </c>
      <c r="AN148" s="33">
        <f t="shared" si="66"/>
        <v>2429893.2999999998</v>
      </c>
      <c r="AO148" s="31">
        <f>'[1]neconsumat iulie 2020 para'!H143</f>
        <v>500090.41</v>
      </c>
      <c r="AP148" s="31">
        <f>'[1]neconsumat iulie 2020 para'!I143</f>
        <v>0</v>
      </c>
      <c r="AQ148" s="31">
        <f>'[1]neconsumat iulie 2020 para'!J143</f>
        <v>0</v>
      </c>
      <c r="AR148" s="33">
        <f t="shared" si="67"/>
        <v>500090.41</v>
      </c>
      <c r="AS148" s="31">
        <v>434415.98</v>
      </c>
      <c r="AT148" s="31">
        <v>0</v>
      </c>
      <c r="AU148" s="31">
        <v>0</v>
      </c>
      <c r="AV148" s="33">
        <f t="shared" si="68"/>
        <v>434415.98</v>
      </c>
      <c r="AW148" s="31">
        <v>564499.9</v>
      </c>
      <c r="AX148" s="31">
        <v>0</v>
      </c>
      <c r="AY148" s="31">
        <v>0</v>
      </c>
      <c r="AZ148" s="33">
        <f t="shared" si="69"/>
        <v>564499.9</v>
      </c>
      <c r="BA148" s="31">
        <f t="shared" si="70"/>
        <v>1499006.29</v>
      </c>
      <c r="BB148" s="31">
        <f t="shared" si="70"/>
        <v>0</v>
      </c>
      <c r="BC148" s="31">
        <f t="shared" si="70"/>
        <v>0</v>
      </c>
      <c r="BD148" s="33">
        <f t="shared" si="71"/>
        <v>1499006.29</v>
      </c>
      <c r="BE148" s="31">
        <v>601373.17000000004</v>
      </c>
      <c r="BF148" s="31">
        <v>0</v>
      </c>
      <c r="BG148" s="31">
        <v>0</v>
      </c>
      <c r="BH148" s="33">
        <f t="shared" si="72"/>
        <v>601373.17000000004</v>
      </c>
      <c r="BI148" s="31">
        <v>453739.52720000001</v>
      </c>
      <c r="BJ148" s="31">
        <v>0</v>
      </c>
      <c r="BK148" s="31">
        <v>0</v>
      </c>
      <c r="BL148" s="33">
        <f t="shared" si="73"/>
        <v>453739.52720000001</v>
      </c>
      <c r="BM148" s="31">
        <v>295540.54340000002</v>
      </c>
      <c r="BN148" s="31">
        <v>0</v>
      </c>
      <c r="BO148" s="31">
        <v>0</v>
      </c>
      <c r="BP148" s="33">
        <f t="shared" si="74"/>
        <v>295540.54340000002</v>
      </c>
      <c r="BQ148" s="31">
        <f t="shared" si="75"/>
        <v>1350653.2406000001</v>
      </c>
      <c r="BR148" s="31">
        <f t="shared" si="75"/>
        <v>0</v>
      </c>
      <c r="BS148" s="31">
        <f t="shared" si="75"/>
        <v>0</v>
      </c>
      <c r="BT148" s="33">
        <f t="shared" si="76"/>
        <v>1350653.2406000001</v>
      </c>
      <c r="BU148" s="31">
        <f t="shared" si="77"/>
        <v>2849659.5306000002</v>
      </c>
      <c r="BV148" s="31">
        <f t="shared" si="77"/>
        <v>0</v>
      </c>
      <c r="BW148" s="31">
        <f t="shared" si="77"/>
        <v>0</v>
      </c>
      <c r="BX148" s="33">
        <f t="shared" si="78"/>
        <v>2849659.5306000002</v>
      </c>
      <c r="BY148" s="31">
        <f t="shared" si="79"/>
        <v>5279552.8306</v>
      </c>
      <c r="BZ148" s="31">
        <f t="shared" si="79"/>
        <v>0</v>
      </c>
      <c r="CA148" s="31">
        <f t="shared" si="79"/>
        <v>0</v>
      </c>
      <c r="CB148" s="33">
        <f t="shared" si="80"/>
        <v>5279552.8306</v>
      </c>
    </row>
    <row r="149" spans="1:80">
      <c r="A149" s="28">
        <v>138</v>
      </c>
      <c r="B149" s="52" t="s">
        <v>318</v>
      </c>
      <c r="C149" s="53" t="s">
        <v>42</v>
      </c>
      <c r="D149" s="30" t="s">
        <v>319</v>
      </c>
      <c r="E149" s="31">
        <v>49323.77</v>
      </c>
      <c r="F149" s="31"/>
      <c r="G149" s="32"/>
      <c r="H149" s="33">
        <f t="shared" si="55"/>
        <v>49323.77</v>
      </c>
      <c r="I149" s="31">
        <v>58698.48</v>
      </c>
      <c r="J149" s="31"/>
      <c r="K149" s="32"/>
      <c r="L149" s="33">
        <f t="shared" si="56"/>
        <v>58698.48</v>
      </c>
      <c r="M149" s="31">
        <v>57277.7</v>
      </c>
      <c r="N149" s="31"/>
      <c r="O149" s="32"/>
      <c r="P149" s="33">
        <f t="shared" si="57"/>
        <v>57277.7</v>
      </c>
      <c r="Q149" s="31">
        <f t="shared" si="58"/>
        <v>165299.95000000001</v>
      </c>
      <c r="R149" s="31">
        <f t="shared" si="58"/>
        <v>0</v>
      </c>
      <c r="S149" s="31">
        <f t="shared" si="58"/>
        <v>0</v>
      </c>
      <c r="T149" s="33">
        <f t="shared" si="59"/>
        <v>165299.95000000001</v>
      </c>
      <c r="U149" s="31">
        <v>19042.62</v>
      </c>
      <c r="V149" s="31"/>
      <c r="W149" s="31"/>
      <c r="X149" s="33">
        <f t="shared" si="60"/>
        <v>19042.62</v>
      </c>
      <c r="Y149" s="31">
        <v>33438.17</v>
      </c>
      <c r="Z149" s="31">
        <v>0</v>
      </c>
      <c r="AA149" s="31">
        <v>0</v>
      </c>
      <c r="AB149" s="33">
        <f t="shared" si="61"/>
        <v>33438.17</v>
      </c>
      <c r="AC149" s="31">
        <v>56630.97</v>
      </c>
      <c r="AD149" s="31">
        <v>0</v>
      </c>
      <c r="AE149" s="31">
        <v>0</v>
      </c>
      <c r="AF149" s="33">
        <f t="shared" si="62"/>
        <v>56630.97</v>
      </c>
      <c r="AG149" s="31">
        <f t="shared" si="63"/>
        <v>109111.76</v>
      </c>
      <c r="AH149" s="31">
        <f t="shared" si="63"/>
        <v>0</v>
      </c>
      <c r="AI149" s="31">
        <f t="shared" si="63"/>
        <v>0</v>
      </c>
      <c r="AJ149" s="33">
        <f t="shared" si="64"/>
        <v>109111.76</v>
      </c>
      <c r="AK149" s="31">
        <f t="shared" si="65"/>
        <v>274411.71000000002</v>
      </c>
      <c r="AL149" s="31">
        <f t="shared" si="65"/>
        <v>0</v>
      </c>
      <c r="AM149" s="31">
        <f t="shared" si="65"/>
        <v>0</v>
      </c>
      <c r="AN149" s="33">
        <f t="shared" si="66"/>
        <v>274411.71000000002</v>
      </c>
      <c r="AO149" s="31">
        <f>'[1]neconsumat iulie 2020 para'!H144</f>
        <v>61083.27</v>
      </c>
      <c r="AP149" s="31">
        <f>'[1]neconsumat iulie 2020 para'!I144</f>
        <v>0</v>
      </c>
      <c r="AQ149" s="31">
        <f>'[1]neconsumat iulie 2020 para'!J144</f>
        <v>0</v>
      </c>
      <c r="AR149" s="33">
        <f t="shared" si="67"/>
        <v>61083.27</v>
      </c>
      <c r="AS149" s="31">
        <v>28698.91</v>
      </c>
      <c r="AT149" s="31">
        <v>0</v>
      </c>
      <c r="AU149" s="31">
        <v>0</v>
      </c>
      <c r="AV149" s="33">
        <f t="shared" si="68"/>
        <v>28698.91</v>
      </c>
      <c r="AW149" s="31">
        <v>57135.33</v>
      </c>
      <c r="AX149" s="31">
        <v>0</v>
      </c>
      <c r="AY149" s="31">
        <v>0</v>
      </c>
      <c r="AZ149" s="33">
        <f t="shared" si="69"/>
        <v>57135.33</v>
      </c>
      <c r="BA149" s="31">
        <f t="shared" si="70"/>
        <v>146917.51</v>
      </c>
      <c r="BB149" s="31">
        <f t="shared" si="70"/>
        <v>0</v>
      </c>
      <c r="BC149" s="31">
        <f t="shared" si="70"/>
        <v>0</v>
      </c>
      <c r="BD149" s="33">
        <f t="shared" si="71"/>
        <v>146917.51</v>
      </c>
      <c r="BE149" s="31">
        <v>52590.13</v>
      </c>
      <c r="BF149" s="31">
        <v>0</v>
      </c>
      <c r="BG149" s="31">
        <v>0</v>
      </c>
      <c r="BH149" s="33">
        <f t="shared" si="72"/>
        <v>52590.13</v>
      </c>
      <c r="BI149" s="31">
        <v>66725.224600000001</v>
      </c>
      <c r="BJ149" s="31">
        <v>0</v>
      </c>
      <c r="BK149" s="31">
        <v>0</v>
      </c>
      <c r="BL149" s="33">
        <f t="shared" si="73"/>
        <v>66725.224600000001</v>
      </c>
      <c r="BM149" s="31">
        <v>43488.980199999998</v>
      </c>
      <c r="BN149" s="31">
        <v>0</v>
      </c>
      <c r="BO149" s="31">
        <v>0</v>
      </c>
      <c r="BP149" s="33">
        <f t="shared" si="74"/>
        <v>43488.980199999998</v>
      </c>
      <c r="BQ149" s="31">
        <f t="shared" si="75"/>
        <v>162804.33479999998</v>
      </c>
      <c r="BR149" s="31">
        <f t="shared" si="75"/>
        <v>0</v>
      </c>
      <c r="BS149" s="31">
        <f t="shared" si="75"/>
        <v>0</v>
      </c>
      <c r="BT149" s="33">
        <f t="shared" si="76"/>
        <v>162804.33479999998</v>
      </c>
      <c r="BU149" s="31">
        <f t="shared" si="77"/>
        <v>309721.84479999996</v>
      </c>
      <c r="BV149" s="31">
        <f t="shared" si="77"/>
        <v>0</v>
      </c>
      <c r="BW149" s="31">
        <f t="shared" si="77"/>
        <v>0</v>
      </c>
      <c r="BX149" s="33">
        <f t="shared" si="78"/>
        <v>309721.84479999996</v>
      </c>
      <c r="BY149" s="31">
        <f t="shared" si="79"/>
        <v>584133.55480000004</v>
      </c>
      <c r="BZ149" s="31">
        <f t="shared" si="79"/>
        <v>0</v>
      </c>
      <c r="CA149" s="31">
        <f t="shared" si="79"/>
        <v>0</v>
      </c>
      <c r="CB149" s="33">
        <f t="shared" si="80"/>
        <v>584133.55480000004</v>
      </c>
    </row>
    <row r="150" spans="1:80">
      <c r="A150" s="28">
        <v>139</v>
      </c>
      <c r="B150" s="52" t="s">
        <v>320</v>
      </c>
      <c r="C150" s="53" t="s">
        <v>42</v>
      </c>
      <c r="D150" s="30" t="s">
        <v>321</v>
      </c>
      <c r="E150" s="31">
        <v>87084.38</v>
      </c>
      <c r="F150" s="31"/>
      <c r="G150" s="32"/>
      <c r="H150" s="33">
        <f t="shared" si="55"/>
        <v>87084.38</v>
      </c>
      <c r="I150" s="31">
        <v>87368.26</v>
      </c>
      <c r="J150" s="31"/>
      <c r="K150" s="32"/>
      <c r="L150" s="33">
        <f t="shared" si="56"/>
        <v>87368.26</v>
      </c>
      <c r="M150" s="31">
        <v>88666.38</v>
      </c>
      <c r="N150" s="31"/>
      <c r="O150" s="32"/>
      <c r="P150" s="33">
        <f t="shared" si="57"/>
        <v>88666.38</v>
      </c>
      <c r="Q150" s="31">
        <f t="shared" si="58"/>
        <v>263119.02</v>
      </c>
      <c r="R150" s="31">
        <f t="shared" si="58"/>
        <v>0</v>
      </c>
      <c r="S150" s="31">
        <f t="shared" si="58"/>
        <v>0</v>
      </c>
      <c r="T150" s="33">
        <f t="shared" si="59"/>
        <v>263119.02</v>
      </c>
      <c r="U150" s="31">
        <v>50749.8</v>
      </c>
      <c r="V150" s="31"/>
      <c r="W150" s="31"/>
      <c r="X150" s="33">
        <f t="shared" si="60"/>
        <v>50749.8</v>
      </c>
      <c r="Y150" s="31">
        <v>89469.34</v>
      </c>
      <c r="Z150" s="31">
        <v>0</v>
      </c>
      <c r="AA150" s="31">
        <v>0</v>
      </c>
      <c r="AB150" s="33">
        <f t="shared" si="61"/>
        <v>89469.34</v>
      </c>
      <c r="AC150" s="31">
        <v>115258.93</v>
      </c>
      <c r="AD150" s="31">
        <v>0</v>
      </c>
      <c r="AE150" s="31">
        <v>0</v>
      </c>
      <c r="AF150" s="33">
        <f t="shared" si="62"/>
        <v>115258.93</v>
      </c>
      <c r="AG150" s="31">
        <f t="shared" si="63"/>
        <v>255478.07</v>
      </c>
      <c r="AH150" s="31">
        <f t="shared" si="63"/>
        <v>0</v>
      </c>
      <c r="AI150" s="31">
        <f t="shared" si="63"/>
        <v>0</v>
      </c>
      <c r="AJ150" s="33">
        <f t="shared" si="64"/>
        <v>255478.07</v>
      </c>
      <c r="AK150" s="31">
        <f t="shared" si="65"/>
        <v>518597.09</v>
      </c>
      <c r="AL150" s="31">
        <f t="shared" si="65"/>
        <v>0</v>
      </c>
      <c r="AM150" s="31">
        <f t="shared" si="65"/>
        <v>0</v>
      </c>
      <c r="AN150" s="33">
        <f t="shared" si="66"/>
        <v>518597.09</v>
      </c>
      <c r="AO150" s="31">
        <f>'[1]neconsumat iulie 2020 para'!H145</f>
        <v>117427.63</v>
      </c>
      <c r="AP150" s="31">
        <f>'[1]neconsumat iulie 2020 para'!I145</f>
        <v>0</v>
      </c>
      <c r="AQ150" s="31">
        <f>'[1]neconsumat iulie 2020 para'!J145</f>
        <v>0</v>
      </c>
      <c r="AR150" s="33">
        <f t="shared" si="67"/>
        <v>117427.63</v>
      </c>
      <c r="AS150" s="31">
        <v>87134.36</v>
      </c>
      <c r="AT150" s="31">
        <v>0</v>
      </c>
      <c r="AU150" s="31">
        <v>0</v>
      </c>
      <c r="AV150" s="33">
        <f t="shared" si="68"/>
        <v>87134.36</v>
      </c>
      <c r="AW150" s="31">
        <v>124657.01</v>
      </c>
      <c r="AX150" s="31">
        <v>0</v>
      </c>
      <c r="AY150" s="31">
        <v>0</v>
      </c>
      <c r="AZ150" s="33">
        <f t="shared" si="69"/>
        <v>124657.01</v>
      </c>
      <c r="BA150" s="31">
        <f t="shared" si="70"/>
        <v>329219</v>
      </c>
      <c r="BB150" s="31">
        <f t="shared" si="70"/>
        <v>0</v>
      </c>
      <c r="BC150" s="31">
        <f t="shared" si="70"/>
        <v>0</v>
      </c>
      <c r="BD150" s="33">
        <f t="shared" si="71"/>
        <v>329219</v>
      </c>
      <c r="BE150" s="31">
        <v>133325.85999999999</v>
      </c>
      <c r="BF150" s="31">
        <v>0</v>
      </c>
      <c r="BG150" s="31">
        <v>0</v>
      </c>
      <c r="BH150" s="33">
        <f t="shared" si="72"/>
        <v>133325.85999999999</v>
      </c>
      <c r="BI150" s="31">
        <v>134323.48584381118</v>
      </c>
      <c r="BJ150" s="31">
        <v>0</v>
      </c>
      <c r="BK150" s="31">
        <v>0</v>
      </c>
      <c r="BL150" s="33">
        <f t="shared" si="73"/>
        <v>134323.48584381118</v>
      </c>
      <c r="BM150" s="31">
        <v>65309.834600000002</v>
      </c>
      <c r="BN150" s="31">
        <v>0</v>
      </c>
      <c r="BO150" s="31">
        <v>0</v>
      </c>
      <c r="BP150" s="33">
        <f t="shared" si="74"/>
        <v>65309.834600000002</v>
      </c>
      <c r="BQ150" s="31">
        <f t="shared" si="75"/>
        <v>332959.18044381117</v>
      </c>
      <c r="BR150" s="31">
        <f t="shared" si="75"/>
        <v>0</v>
      </c>
      <c r="BS150" s="31">
        <f t="shared" si="75"/>
        <v>0</v>
      </c>
      <c r="BT150" s="33">
        <f t="shared" si="76"/>
        <v>332959.18044381117</v>
      </c>
      <c r="BU150" s="31">
        <f t="shared" si="77"/>
        <v>662178.18044381123</v>
      </c>
      <c r="BV150" s="31">
        <f t="shared" si="77"/>
        <v>0</v>
      </c>
      <c r="BW150" s="31">
        <f t="shared" si="77"/>
        <v>0</v>
      </c>
      <c r="BX150" s="33">
        <f t="shared" si="78"/>
        <v>662178.18044381123</v>
      </c>
      <c r="BY150" s="31">
        <f t="shared" si="79"/>
        <v>1180775.2704438113</v>
      </c>
      <c r="BZ150" s="31">
        <f t="shared" si="79"/>
        <v>0</v>
      </c>
      <c r="CA150" s="31">
        <f t="shared" si="79"/>
        <v>0</v>
      </c>
      <c r="CB150" s="33">
        <f t="shared" si="80"/>
        <v>1180775.2704438113</v>
      </c>
    </row>
    <row r="151" spans="1:80">
      <c r="A151" s="28">
        <v>140</v>
      </c>
      <c r="B151" s="52" t="s">
        <v>322</v>
      </c>
      <c r="C151" s="53" t="s">
        <v>42</v>
      </c>
      <c r="D151" s="30" t="s">
        <v>323</v>
      </c>
      <c r="E151" s="31">
        <v>15032.85</v>
      </c>
      <c r="F151" s="31"/>
      <c r="G151" s="32"/>
      <c r="H151" s="33">
        <f t="shared" si="55"/>
        <v>15032.85</v>
      </c>
      <c r="I151" s="31">
        <v>23947.47</v>
      </c>
      <c r="J151" s="31"/>
      <c r="K151" s="32"/>
      <c r="L151" s="33">
        <f t="shared" si="56"/>
        <v>23947.47</v>
      </c>
      <c r="M151" s="31">
        <v>25350.75</v>
      </c>
      <c r="N151" s="31"/>
      <c r="O151" s="32"/>
      <c r="P151" s="33">
        <f t="shared" si="57"/>
        <v>25350.75</v>
      </c>
      <c r="Q151" s="31">
        <f t="shared" si="58"/>
        <v>64331.07</v>
      </c>
      <c r="R151" s="31">
        <f t="shared" si="58"/>
        <v>0</v>
      </c>
      <c r="S151" s="31">
        <f t="shared" si="58"/>
        <v>0</v>
      </c>
      <c r="T151" s="33">
        <f t="shared" si="59"/>
        <v>64331.07</v>
      </c>
      <c r="U151" s="31">
        <v>10408.219999999999</v>
      </c>
      <c r="V151" s="31"/>
      <c r="W151" s="31"/>
      <c r="X151" s="33">
        <f t="shared" si="60"/>
        <v>10408.219999999999</v>
      </c>
      <c r="Y151" s="31">
        <v>20516.740000000002</v>
      </c>
      <c r="Z151" s="31"/>
      <c r="AA151" s="31"/>
      <c r="AB151" s="33">
        <f t="shared" si="61"/>
        <v>20516.740000000002</v>
      </c>
      <c r="AC151" s="31">
        <v>33929.68</v>
      </c>
      <c r="AD151" s="31"/>
      <c r="AE151" s="31"/>
      <c r="AF151" s="33">
        <f t="shared" si="62"/>
        <v>33929.68</v>
      </c>
      <c r="AG151" s="31">
        <f t="shared" si="63"/>
        <v>64854.64</v>
      </c>
      <c r="AH151" s="31">
        <f t="shared" si="63"/>
        <v>0</v>
      </c>
      <c r="AI151" s="31">
        <f t="shared" si="63"/>
        <v>0</v>
      </c>
      <c r="AJ151" s="33">
        <f t="shared" si="64"/>
        <v>64854.64</v>
      </c>
      <c r="AK151" s="31">
        <f t="shared" si="65"/>
        <v>129185.70999999999</v>
      </c>
      <c r="AL151" s="31">
        <f t="shared" si="65"/>
        <v>0</v>
      </c>
      <c r="AM151" s="31">
        <f t="shared" si="65"/>
        <v>0</v>
      </c>
      <c r="AN151" s="33">
        <f t="shared" si="66"/>
        <v>129185.70999999999</v>
      </c>
      <c r="AO151" s="31">
        <f>'[1]neconsumat iulie 2020 para'!H146</f>
        <v>43517.41</v>
      </c>
      <c r="AP151" s="31">
        <f>'[1]neconsumat iulie 2020 para'!I146</f>
        <v>0</v>
      </c>
      <c r="AQ151" s="31">
        <f>'[1]neconsumat iulie 2020 para'!J146</f>
        <v>0</v>
      </c>
      <c r="AR151" s="33">
        <f t="shared" si="67"/>
        <v>43517.41</v>
      </c>
      <c r="AS151" s="31">
        <v>34917.81</v>
      </c>
      <c r="AT151" s="31">
        <v>0</v>
      </c>
      <c r="AU151" s="31">
        <v>0</v>
      </c>
      <c r="AV151" s="33">
        <f t="shared" si="68"/>
        <v>34917.81</v>
      </c>
      <c r="AW151" s="31">
        <v>36736.129999999997</v>
      </c>
      <c r="AX151" s="31">
        <v>0</v>
      </c>
      <c r="AY151" s="31">
        <v>0</v>
      </c>
      <c r="AZ151" s="33">
        <f t="shared" si="69"/>
        <v>36736.129999999997</v>
      </c>
      <c r="BA151" s="31">
        <f t="shared" si="70"/>
        <v>115171.35</v>
      </c>
      <c r="BB151" s="31">
        <f t="shared" si="70"/>
        <v>0</v>
      </c>
      <c r="BC151" s="31">
        <f t="shared" si="70"/>
        <v>0</v>
      </c>
      <c r="BD151" s="33">
        <f t="shared" si="71"/>
        <v>115171.35</v>
      </c>
      <c r="BE151" s="31">
        <v>40629.85</v>
      </c>
      <c r="BF151" s="31">
        <v>0</v>
      </c>
      <c r="BG151" s="31">
        <v>0</v>
      </c>
      <c r="BH151" s="33">
        <f t="shared" si="72"/>
        <v>40629.85</v>
      </c>
      <c r="BI151" s="31">
        <v>56333.37980000001</v>
      </c>
      <c r="BJ151" s="31">
        <v>0</v>
      </c>
      <c r="BK151" s="31">
        <v>0</v>
      </c>
      <c r="BL151" s="33">
        <f t="shared" si="73"/>
        <v>56333.37980000001</v>
      </c>
      <c r="BM151" s="31">
        <v>37083.321600000003</v>
      </c>
      <c r="BN151" s="31">
        <v>0</v>
      </c>
      <c r="BO151" s="31">
        <v>0</v>
      </c>
      <c r="BP151" s="33">
        <f t="shared" si="74"/>
        <v>37083.321600000003</v>
      </c>
      <c r="BQ151" s="31">
        <f t="shared" si="75"/>
        <v>134046.5514</v>
      </c>
      <c r="BR151" s="31">
        <f t="shared" si="75"/>
        <v>0</v>
      </c>
      <c r="BS151" s="31">
        <f t="shared" si="75"/>
        <v>0</v>
      </c>
      <c r="BT151" s="33">
        <f t="shared" si="76"/>
        <v>134046.5514</v>
      </c>
      <c r="BU151" s="31">
        <f t="shared" si="77"/>
        <v>249217.9014</v>
      </c>
      <c r="BV151" s="31">
        <f t="shared" si="77"/>
        <v>0</v>
      </c>
      <c r="BW151" s="31">
        <f t="shared" si="77"/>
        <v>0</v>
      </c>
      <c r="BX151" s="33">
        <f t="shared" si="78"/>
        <v>249217.9014</v>
      </c>
      <c r="BY151" s="31">
        <f t="shared" si="79"/>
        <v>378403.61139999999</v>
      </c>
      <c r="BZ151" s="31">
        <f t="shared" si="79"/>
        <v>0</v>
      </c>
      <c r="CA151" s="31">
        <f t="shared" si="79"/>
        <v>0</v>
      </c>
      <c r="CB151" s="33">
        <f t="shared" si="80"/>
        <v>378403.61139999999</v>
      </c>
    </row>
    <row r="152" spans="1:80" ht="33">
      <c r="A152" s="28">
        <v>141</v>
      </c>
      <c r="B152" s="52" t="s">
        <v>324</v>
      </c>
      <c r="C152" s="53" t="s">
        <v>42</v>
      </c>
      <c r="D152" s="30" t="s">
        <v>325</v>
      </c>
      <c r="E152" s="31">
        <v>64475.43</v>
      </c>
      <c r="F152" s="31">
        <v>0</v>
      </c>
      <c r="G152" s="32">
        <v>0</v>
      </c>
      <c r="H152" s="33">
        <f t="shared" si="55"/>
        <v>64475.43</v>
      </c>
      <c r="I152" s="31">
        <v>68783.570000000007</v>
      </c>
      <c r="J152" s="31"/>
      <c r="K152" s="32"/>
      <c r="L152" s="33">
        <f t="shared" si="56"/>
        <v>68783.570000000007</v>
      </c>
      <c r="M152" s="31">
        <v>65620.03</v>
      </c>
      <c r="N152" s="31"/>
      <c r="O152" s="32"/>
      <c r="P152" s="33">
        <f t="shared" si="57"/>
        <v>65620.03</v>
      </c>
      <c r="Q152" s="31">
        <f t="shared" si="58"/>
        <v>198879.03</v>
      </c>
      <c r="R152" s="31">
        <f t="shared" si="58"/>
        <v>0</v>
      </c>
      <c r="S152" s="31">
        <f t="shared" si="58"/>
        <v>0</v>
      </c>
      <c r="T152" s="33">
        <f t="shared" si="59"/>
        <v>198879.03</v>
      </c>
      <c r="U152" s="31">
        <v>11672.53</v>
      </c>
      <c r="V152" s="31">
        <v>0</v>
      </c>
      <c r="W152" s="31">
        <v>0</v>
      </c>
      <c r="X152" s="33">
        <f t="shared" si="60"/>
        <v>11672.53</v>
      </c>
      <c r="Y152" s="31">
        <v>41040.33</v>
      </c>
      <c r="Z152" s="31"/>
      <c r="AA152" s="31"/>
      <c r="AB152" s="33">
        <f t="shared" si="61"/>
        <v>41040.33</v>
      </c>
      <c r="AC152" s="31">
        <v>68514.98</v>
      </c>
      <c r="AD152" s="31"/>
      <c r="AE152" s="31"/>
      <c r="AF152" s="33">
        <f t="shared" si="62"/>
        <v>68514.98</v>
      </c>
      <c r="AG152" s="31">
        <f t="shared" si="63"/>
        <v>121227.84</v>
      </c>
      <c r="AH152" s="31">
        <f t="shared" si="63"/>
        <v>0</v>
      </c>
      <c r="AI152" s="31">
        <f t="shared" si="63"/>
        <v>0</v>
      </c>
      <c r="AJ152" s="33">
        <f t="shared" si="64"/>
        <v>121227.84</v>
      </c>
      <c r="AK152" s="31">
        <f t="shared" si="65"/>
        <v>320106.87</v>
      </c>
      <c r="AL152" s="31">
        <f t="shared" si="65"/>
        <v>0</v>
      </c>
      <c r="AM152" s="31">
        <f t="shared" si="65"/>
        <v>0</v>
      </c>
      <c r="AN152" s="33">
        <f t="shared" si="66"/>
        <v>320106.87</v>
      </c>
      <c r="AO152" s="31">
        <f>'[1]neconsumat iulie 2020 para'!H147</f>
        <v>78913.03</v>
      </c>
      <c r="AP152" s="31">
        <f>'[1]neconsumat iulie 2020 para'!I147</f>
        <v>0</v>
      </c>
      <c r="AQ152" s="31">
        <f>'[1]neconsumat iulie 2020 para'!J147</f>
        <v>0</v>
      </c>
      <c r="AR152" s="33">
        <f t="shared" si="67"/>
        <v>78913.03</v>
      </c>
      <c r="AS152" s="31">
        <v>69497.039999999994</v>
      </c>
      <c r="AT152" s="31">
        <v>0</v>
      </c>
      <c r="AU152" s="31">
        <v>0</v>
      </c>
      <c r="AV152" s="33">
        <f t="shared" si="68"/>
        <v>69497.039999999994</v>
      </c>
      <c r="AW152" s="31">
        <v>90254.04</v>
      </c>
      <c r="AX152" s="31">
        <v>0</v>
      </c>
      <c r="AY152" s="31">
        <v>0</v>
      </c>
      <c r="AZ152" s="33">
        <f t="shared" si="69"/>
        <v>90254.04</v>
      </c>
      <c r="BA152" s="31">
        <f t="shared" si="70"/>
        <v>238664.11</v>
      </c>
      <c r="BB152" s="31">
        <f t="shared" si="70"/>
        <v>0</v>
      </c>
      <c r="BC152" s="31">
        <f t="shared" si="70"/>
        <v>0</v>
      </c>
      <c r="BD152" s="33">
        <f t="shared" si="71"/>
        <v>238664.11</v>
      </c>
      <c r="BE152" s="31">
        <v>96203.65</v>
      </c>
      <c r="BF152" s="31">
        <v>0</v>
      </c>
      <c r="BG152" s="31">
        <v>0</v>
      </c>
      <c r="BH152" s="33">
        <f t="shared" si="72"/>
        <v>96203.65</v>
      </c>
      <c r="BI152" s="31">
        <v>96694.271527989331</v>
      </c>
      <c r="BJ152" s="31">
        <v>0</v>
      </c>
      <c r="BK152" s="31">
        <v>0</v>
      </c>
      <c r="BL152" s="33">
        <f t="shared" si="73"/>
        <v>96694.271527989331</v>
      </c>
      <c r="BM152" s="31">
        <v>48163.330399999999</v>
      </c>
      <c r="BN152" s="31">
        <v>0</v>
      </c>
      <c r="BO152" s="31">
        <v>0</v>
      </c>
      <c r="BP152" s="33">
        <f t="shared" si="74"/>
        <v>48163.330399999999</v>
      </c>
      <c r="BQ152" s="31">
        <f t="shared" si="75"/>
        <v>241061.25192798933</v>
      </c>
      <c r="BR152" s="31">
        <f t="shared" si="75"/>
        <v>0</v>
      </c>
      <c r="BS152" s="31">
        <f t="shared" si="75"/>
        <v>0</v>
      </c>
      <c r="BT152" s="33">
        <f t="shared" si="76"/>
        <v>241061.25192798933</v>
      </c>
      <c r="BU152" s="31">
        <f t="shared" si="77"/>
        <v>479725.36192798929</v>
      </c>
      <c r="BV152" s="31">
        <f t="shared" si="77"/>
        <v>0</v>
      </c>
      <c r="BW152" s="31">
        <f t="shared" si="77"/>
        <v>0</v>
      </c>
      <c r="BX152" s="33">
        <f t="shared" si="78"/>
        <v>479725.36192798929</v>
      </c>
      <c r="BY152" s="31">
        <f t="shared" si="79"/>
        <v>799832.23192798928</v>
      </c>
      <c r="BZ152" s="31">
        <f t="shared" si="79"/>
        <v>0</v>
      </c>
      <c r="CA152" s="31">
        <f t="shared" si="79"/>
        <v>0</v>
      </c>
      <c r="CB152" s="33">
        <f t="shared" si="80"/>
        <v>799832.23192798928</v>
      </c>
    </row>
    <row r="153" spans="1:80">
      <c r="A153" s="28">
        <v>142</v>
      </c>
      <c r="B153" s="52" t="s">
        <v>326</v>
      </c>
      <c r="C153" s="53" t="s">
        <v>57</v>
      </c>
      <c r="D153" s="30" t="s">
        <v>327</v>
      </c>
      <c r="E153" s="31">
        <v>0</v>
      </c>
      <c r="F153" s="31">
        <v>0</v>
      </c>
      <c r="G153" s="32">
        <v>111980</v>
      </c>
      <c r="H153" s="33">
        <f t="shared" si="55"/>
        <v>111980</v>
      </c>
      <c r="I153" s="31">
        <v>0</v>
      </c>
      <c r="J153" s="31">
        <v>0</v>
      </c>
      <c r="K153" s="32">
        <v>111950</v>
      </c>
      <c r="L153" s="33">
        <f t="shared" si="56"/>
        <v>111950</v>
      </c>
      <c r="M153" s="31">
        <v>0</v>
      </c>
      <c r="N153" s="31">
        <v>0</v>
      </c>
      <c r="O153" s="32">
        <v>111950</v>
      </c>
      <c r="P153" s="33">
        <f t="shared" si="57"/>
        <v>111950</v>
      </c>
      <c r="Q153" s="31">
        <f t="shared" si="58"/>
        <v>0</v>
      </c>
      <c r="R153" s="31">
        <f t="shared" si="58"/>
        <v>0</v>
      </c>
      <c r="S153" s="31">
        <f t="shared" si="58"/>
        <v>335880</v>
      </c>
      <c r="T153" s="33">
        <f t="shared" si="59"/>
        <v>335880</v>
      </c>
      <c r="U153" s="31">
        <v>0</v>
      </c>
      <c r="V153" s="31">
        <v>0</v>
      </c>
      <c r="W153" s="31">
        <v>120180</v>
      </c>
      <c r="X153" s="33">
        <f t="shared" si="60"/>
        <v>120180</v>
      </c>
      <c r="Y153" s="31"/>
      <c r="Z153" s="31"/>
      <c r="AA153" s="31">
        <v>77250</v>
      </c>
      <c r="AB153" s="33">
        <f t="shared" si="61"/>
        <v>77250</v>
      </c>
      <c r="AC153" s="31"/>
      <c r="AD153" s="31"/>
      <c r="AE153" s="31">
        <v>102635</v>
      </c>
      <c r="AF153" s="33">
        <f t="shared" si="62"/>
        <v>102635</v>
      </c>
      <c r="AG153" s="31">
        <f t="shared" si="63"/>
        <v>0</v>
      </c>
      <c r="AH153" s="31">
        <f t="shared" si="63"/>
        <v>0</v>
      </c>
      <c r="AI153" s="31">
        <f t="shared" si="63"/>
        <v>300065</v>
      </c>
      <c r="AJ153" s="33">
        <f t="shared" si="64"/>
        <v>300065</v>
      </c>
      <c r="AK153" s="31">
        <f t="shared" si="65"/>
        <v>0</v>
      </c>
      <c r="AL153" s="31">
        <f t="shared" si="65"/>
        <v>0</v>
      </c>
      <c r="AM153" s="31">
        <f t="shared" si="65"/>
        <v>635945</v>
      </c>
      <c r="AN153" s="33">
        <f t="shared" si="66"/>
        <v>635945</v>
      </c>
      <c r="AO153" s="31">
        <f>'[1]neconsumat iulie 2020 para'!H148</f>
        <v>0</v>
      </c>
      <c r="AP153" s="31">
        <f>'[1]neconsumat iulie 2020 para'!I148</f>
        <v>0</v>
      </c>
      <c r="AQ153" s="31">
        <f>'[1]neconsumat iulie 2020 para'!J148</f>
        <v>113030</v>
      </c>
      <c r="AR153" s="33">
        <f t="shared" si="67"/>
        <v>113030</v>
      </c>
      <c r="AS153" s="31">
        <v>0</v>
      </c>
      <c r="AT153" s="31">
        <v>0</v>
      </c>
      <c r="AU153" s="31">
        <v>106610</v>
      </c>
      <c r="AV153" s="33">
        <f t="shared" si="68"/>
        <v>106610</v>
      </c>
      <c r="AW153" s="31">
        <v>0</v>
      </c>
      <c r="AX153" s="31">
        <v>0</v>
      </c>
      <c r="AY153" s="31">
        <v>128230</v>
      </c>
      <c r="AZ153" s="33">
        <f t="shared" si="69"/>
        <v>128230</v>
      </c>
      <c r="BA153" s="31">
        <f t="shared" si="70"/>
        <v>0</v>
      </c>
      <c r="BB153" s="31">
        <f t="shared" si="70"/>
        <v>0</v>
      </c>
      <c r="BC153" s="31">
        <f t="shared" si="70"/>
        <v>347870</v>
      </c>
      <c r="BD153" s="33">
        <f t="shared" si="71"/>
        <v>347870</v>
      </c>
      <c r="BE153" s="31">
        <v>0</v>
      </c>
      <c r="BF153" s="31">
        <v>0</v>
      </c>
      <c r="BG153" s="31">
        <v>145510</v>
      </c>
      <c r="BH153" s="33">
        <f t="shared" si="72"/>
        <v>145510</v>
      </c>
      <c r="BI153" s="31">
        <v>0</v>
      </c>
      <c r="BJ153" s="31">
        <v>0</v>
      </c>
      <c r="BK153" s="31">
        <v>148019.57789047001</v>
      </c>
      <c r="BL153" s="33">
        <f t="shared" si="73"/>
        <v>148019.57789047001</v>
      </c>
      <c r="BM153" s="31">
        <v>0</v>
      </c>
      <c r="BN153" s="31">
        <v>0</v>
      </c>
      <c r="BO153" s="31">
        <v>76799.757400000002</v>
      </c>
      <c r="BP153" s="33">
        <f t="shared" si="74"/>
        <v>76799.757400000002</v>
      </c>
      <c r="BQ153" s="31">
        <f t="shared" si="75"/>
        <v>0</v>
      </c>
      <c r="BR153" s="31">
        <f t="shared" si="75"/>
        <v>0</v>
      </c>
      <c r="BS153" s="31">
        <f t="shared" si="75"/>
        <v>370329.33529047004</v>
      </c>
      <c r="BT153" s="33">
        <f t="shared" si="76"/>
        <v>370329.33529047004</v>
      </c>
      <c r="BU153" s="31">
        <f t="shared" si="77"/>
        <v>0</v>
      </c>
      <c r="BV153" s="31">
        <f t="shared" si="77"/>
        <v>0</v>
      </c>
      <c r="BW153" s="31">
        <f t="shared" si="77"/>
        <v>718199.33529047004</v>
      </c>
      <c r="BX153" s="33">
        <f t="shared" si="78"/>
        <v>718199.33529047004</v>
      </c>
      <c r="BY153" s="31">
        <f t="shared" si="79"/>
        <v>0</v>
      </c>
      <c r="BZ153" s="31">
        <f t="shared" si="79"/>
        <v>0</v>
      </c>
      <c r="CA153" s="31">
        <f t="shared" si="79"/>
        <v>1354144.3352904702</v>
      </c>
      <c r="CB153" s="33">
        <f t="shared" si="80"/>
        <v>1354144.3352904702</v>
      </c>
    </row>
    <row r="154" spans="1:80">
      <c r="A154" s="28">
        <v>143</v>
      </c>
      <c r="B154" s="52" t="s">
        <v>328</v>
      </c>
      <c r="C154" s="53" t="s">
        <v>57</v>
      </c>
      <c r="D154" s="30" t="s">
        <v>329</v>
      </c>
      <c r="E154" s="31">
        <v>0</v>
      </c>
      <c r="F154" s="31">
        <v>0</v>
      </c>
      <c r="G154" s="32">
        <v>134650</v>
      </c>
      <c r="H154" s="33">
        <f t="shared" si="55"/>
        <v>134650</v>
      </c>
      <c r="I154" s="31">
        <v>0</v>
      </c>
      <c r="J154" s="31">
        <v>0</v>
      </c>
      <c r="K154" s="32">
        <v>112350</v>
      </c>
      <c r="L154" s="33">
        <f t="shared" si="56"/>
        <v>112350</v>
      </c>
      <c r="M154" s="31"/>
      <c r="N154" s="31"/>
      <c r="O154" s="32">
        <v>126350</v>
      </c>
      <c r="P154" s="33">
        <f t="shared" si="57"/>
        <v>126350</v>
      </c>
      <c r="Q154" s="31">
        <f t="shared" si="58"/>
        <v>0</v>
      </c>
      <c r="R154" s="31">
        <f t="shared" si="58"/>
        <v>0</v>
      </c>
      <c r="S154" s="31">
        <f t="shared" si="58"/>
        <v>373350</v>
      </c>
      <c r="T154" s="33">
        <f t="shared" si="59"/>
        <v>373350</v>
      </c>
      <c r="U154" s="31">
        <v>0</v>
      </c>
      <c r="V154" s="31">
        <v>0</v>
      </c>
      <c r="W154" s="31">
        <v>131800</v>
      </c>
      <c r="X154" s="33">
        <f t="shared" si="60"/>
        <v>131800</v>
      </c>
      <c r="Y154" s="31">
        <v>0</v>
      </c>
      <c r="Z154" s="31">
        <v>0</v>
      </c>
      <c r="AA154" s="31">
        <v>133600</v>
      </c>
      <c r="AB154" s="33">
        <f t="shared" si="61"/>
        <v>133600</v>
      </c>
      <c r="AC154" s="31">
        <v>0</v>
      </c>
      <c r="AD154" s="31">
        <v>0</v>
      </c>
      <c r="AE154" s="31">
        <v>141800</v>
      </c>
      <c r="AF154" s="33">
        <f t="shared" si="62"/>
        <v>141800</v>
      </c>
      <c r="AG154" s="31">
        <f t="shared" si="63"/>
        <v>0</v>
      </c>
      <c r="AH154" s="31">
        <f t="shared" si="63"/>
        <v>0</v>
      </c>
      <c r="AI154" s="31">
        <f t="shared" si="63"/>
        <v>407200</v>
      </c>
      <c r="AJ154" s="33">
        <f t="shared" si="64"/>
        <v>407200</v>
      </c>
      <c r="AK154" s="31">
        <f t="shared" si="65"/>
        <v>0</v>
      </c>
      <c r="AL154" s="31">
        <f t="shared" si="65"/>
        <v>0</v>
      </c>
      <c r="AM154" s="31">
        <f t="shared" si="65"/>
        <v>780550</v>
      </c>
      <c r="AN154" s="33">
        <f t="shared" si="66"/>
        <v>780550</v>
      </c>
      <c r="AO154" s="31">
        <f>'[1]neconsumat iulie 2020 para'!H149</f>
        <v>0</v>
      </c>
      <c r="AP154" s="31">
        <f>'[1]neconsumat iulie 2020 para'!I149</f>
        <v>0</v>
      </c>
      <c r="AQ154" s="31">
        <f>'[1]neconsumat iulie 2020 para'!J149</f>
        <v>138600</v>
      </c>
      <c r="AR154" s="33">
        <f t="shared" si="67"/>
        <v>138600</v>
      </c>
      <c r="AS154" s="31">
        <v>0</v>
      </c>
      <c r="AT154" s="31">
        <v>0</v>
      </c>
      <c r="AU154" s="31">
        <v>131030</v>
      </c>
      <c r="AV154" s="33">
        <f t="shared" si="68"/>
        <v>131030</v>
      </c>
      <c r="AW154" s="31">
        <v>0</v>
      </c>
      <c r="AX154" s="31">
        <v>0</v>
      </c>
      <c r="AY154" s="31">
        <v>174300</v>
      </c>
      <c r="AZ154" s="33">
        <f t="shared" si="69"/>
        <v>174300</v>
      </c>
      <c r="BA154" s="31">
        <f t="shared" si="70"/>
        <v>0</v>
      </c>
      <c r="BB154" s="31">
        <f t="shared" si="70"/>
        <v>0</v>
      </c>
      <c r="BC154" s="31">
        <f t="shared" si="70"/>
        <v>443930</v>
      </c>
      <c r="BD154" s="33">
        <f t="shared" si="71"/>
        <v>443930</v>
      </c>
      <c r="BE154" s="31">
        <v>0</v>
      </c>
      <c r="BF154" s="31">
        <v>0</v>
      </c>
      <c r="BG154" s="31">
        <v>195970</v>
      </c>
      <c r="BH154" s="33">
        <f t="shared" si="72"/>
        <v>195970</v>
      </c>
      <c r="BI154" s="31">
        <v>0</v>
      </c>
      <c r="BJ154" s="31">
        <v>0</v>
      </c>
      <c r="BK154" s="31">
        <v>207940.2496671933</v>
      </c>
      <c r="BL154" s="33">
        <f t="shared" si="73"/>
        <v>207940.2496671933</v>
      </c>
      <c r="BM154" s="31">
        <v>0</v>
      </c>
      <c r="BN154" s="31">
        <v>0</v>
      </c>
      <c r="BO154" s="31">
        <v>119459.788</v>
      </c>
      <c r="BP154" s="33">
        <f t="shared" si="74"/>
        <v>119459.788</v>
      </c>
      <c r="BQ154" s="31">
        <f t="shared" si="75"/>
        <v>0</v>
      </c>
      <c r="BR154" s="31">
        <f t="shared" si="75"/>
        <v>0</v>
      </c>
      <c r="BS154" s="31">
        <f t="shared" si="75"/>
        <v>523370.03766719328</v>
      </c>
      <c r="BT154" s="33">
        <f t="shared" si="76"/>
        <v>523370.03766719328</v>
      </c>
      <c r="BU154" s="31">
        <f t="shared" si="77"/>
        <v>0</v>
      </c>
      <c r="BV154" s="31">
        <f t="shared" si="77"/>
        <v>0</v>
      </c>
      <c r="BW154" s="31">
        <f t="shared" si="77"/>
        <v>967300.03766719322</v>
      </c>
      <c r="BX154" s="33">
        <f t="shared" si="78"/>
        <v>967300.03766719322</v>
      </c>
      <c r="BY154" s="31">
        <f t="shared" si="79"/>
        <v>0</v>
      </c>
      <c r="BZ154" s="31">
        <f t="shared" si="79"/>
        <v>0</v>
      </c>
      <c r="CA154" s="31">
        <f t="shared" si="79"/>
        <v>1747850.0376671932</v>
      </c>
      <c r="CB154" s="33">
        <f t="shared" si="80"/>
        <v>1747850.0376671932</v>
      </c>
    </row>
    <row r="155" spans="1:80">
      <c r="A155" s="28">
        <v>144</v>
      </c>
      <c r="B155" s="52" t="s">
        <v>330</v>
      </c>
      <c r="C155" s="53" t="s">
        <v>57</v>
      </c>
      <c r="D155" s="30" t="s">
        <v>331</v>
      </c>
      <c r="E155" s="31">
        <v>0</v>
      </c>
      <c r="F155" s="31">
        <v>0</v>
      </c>
      <c r="G155" s="32">
        <v>73000</v>
      </c>
      <c r="H155" s="33">
        <f t="shared" si="55"/>
        <v>73000</v>
      </c>
      <c r="I155" s="31">
        <v>0</v>
      </c>
      <c r="J155" s="31">
        <v>0</v>
      </c>
      <c r="K155" s="32">
        <v>74100</v>
      </c>
      <c r="L155" s="33">
        <f t="shared" si="56"/>
        <v>74100</v>
      </c>
      <c r="M155" s="31">
        <v>0</v>
      </c>
      <c r="N155" s="31">
        <v>0</v>
      </c>
      <c r="O155" s="32">
        <v>75250</v>
      </c>
      <c r="P155" s="33">
        <f t="shared" si="57"/>
        <v>75250</v>
      </c>
      <c r="Q155" s="31">
        <f t="shared" si="58"/>
        <v>0</v>
      </c>
      <c r="R155" s="31">
        <f t="shared" si="58"/>
        <v>0</v>
      </c>
      <c r="S155" s="31">
        <f t="shared" si="58"/>
        <v>222350</v>
      </c>
      <c r="T155" s="33">
        <f t="shared" si="59"/>
        <v>222350</v>
      </c>
      <c r="U155" s="31">
        <v>0</v>
      </c>
      <c r="V155" s="31">
        <v>0</v>
      </c>
      <c r="W155" s="31">
        <v>75400</v>
      </c>
      <c r="X155" s="33">
        <f t="shared" si="60"/>
        <v>75400</v>
      </c>
      <c r="Y155" s="31"/>
      <c r="Z155" s="31"/>
      <c r="AA155" s="31">
        <v>72900</v>
      </c>
      <c r="AB155" s="33">
        <f t="shared" si="61"/>
        <v>72900</v>
      </c>
      <c r="AC155" s="31"/>
      <c r="AD155" s="31"/>
      <c r="AE155" s="31">
        <v>83950</v>
      </c>
      <c r="AF155" s="33">
        <f t="shared" si="62"/>
        <v>83950</v>
      </c>
      <c r="AG155" s="31">
        <f t="shared" si="63"/>
        <v>0</v>
      </c>
      <c r="AH155" s="31">
        <f t="shared" si="63"/>
        <v>0</v>
      </c>
      <c r="AI155" s="31">
        <f t="shared" si="63"/>
        <v>232250</v>
      </c>
      <c r="AJ155" s="33">
        <f t="shared" si="64"/>
        <v>232250</v>
      </c>
      <c r="AK155" s="31">
        <f t="shared" si="65"/>
        <v>0</v>
      </c>
      <c r="AL155" s="31">
        <f t="shared" si="65"/>
        <v>0</v>
      </c>
      <c r="AM155" s="31">
        <f t="shared" si="65"/>
        <v>454600</v>
      </c>
      <c r="AN155" s="33">
        <f t="shared" si="66"/>
        <v>454600</v>
      </c>
      <c r="AO155" s="31">
        <f>'[1]neconsumat iulie 2020 para'!H150</f>
        <v>0</v>
      </c>
      <c r="AP155" s="31">
        <f>'[1]neconsumat iulie 2020 para'!I150</f>
        <v>0</v>
      </c>
      <c r="AQ155" s="31">
        <f>'[1]neconsumat iulie 2020 para'!J150</f>
        <v>82400</v>
      </c>
      <c r="AR155" s="33">
        <f t="shared" si="67"/>
        <v>82400</v>
      </c>
      <c r="AS155" s="31">
        <v>0</v>
      </c>
      <c r="AT155" s="31">
        <v>0</v>
      </c>
      <c r="AU155" s="31">
        <v>71500</v>
      </c>
      <c r="AV155" s="33">
        <f t="shared" si="68"/>
        <v>71500</v>
      </c>
      <c r="AW155" s="31">
        <v>0</v>
      </c>
      <c r="AX155" s="31">
        <v>0</v>
      </c>
      <c r="AY155" s="31">
        <v>99600</v>
      </c>
      <c r="AZ155" s="33">
        <f t="shared" si="69"/>
        <v>99600</v>
      </c>
      <c r="BA155" s="31">
        <f t="shared" si="70"/>
        <v>0</v>
      </c>
      <c r="BB155" s="31">
        <f t="shared" si="70"/>
        <v>0</v>
      </c>
      <c r="BC155" s="31">
        <f t="shared" si="70"/>
        <v>253500</v>
      </c>
      <c r="BD155" s="33">
        <f t="shared" si="71"/>
        <v>253500</v>
      </c>
      <c r="BE155" s="31">
        <v>0</v>
      </c>
      <c r="BF155" s="31">
        <v>0</v>
      </c>
      <c r="BG155" s="31">
        <v>105800</v>
      </c>
      <c r="BH155" s="33">
        <f t="shared" si="72"/>
        <v>105800</v>
      </c>
      <c r="BI155" s="31">
        <v>0</v>
      </c>
      <c r="BJ155" s="31">
        <v>0</v>
      </c>
      <c r="BK155" s="31">
        <v>107330.27676807255</v>
      </c>
      <c r="BL155" s="33">
        <f t="shared" si="73"/>
        <v>107330.27676807255</v>
      </c>
      <c r="BM155" s="31">
        <v>0</v>
      </c>
      <c r="BN155" s="31">
        <v>0</v>
      </c>
      <c r="BO155" s="31">
        <v>55501.968800000002</v>
      </c>
      <c r="BP155" s="33">
        <f t="shared" si="74"/>
        <v>55501.968800000002</v>
      </c>
      <c r="BQ155" s="31">
        <f t="shared" si="75"/>
        <v>0</v>
      </c>
      <c r="BR155" s="31">
        <f t="shared" si="75"/>
        <v>0</v>
      </c>
      <c r="BS155" s="31">
        <f t="shared" si="75"/>
        <v>268632.24556807254</v>
      </c>
      <c r="BT155" s="33">
        <f t="shared" si="76"/>
        <v>268632.24556807254</v>
      </c>
      <c r="BU155" s="31">
        <f t="shared" si="77"/>
        <v>0</v>
      </c>
      <c r="BV155" s="31">
        <f t="shared" si="77"/>
        <v>0</v>
      </c>
      <c r="BW155" s="31">
        <f t="shared" si="77"/>
        <v>522132.24556807254</v>
      </c>
      <c r="BX155" s="33">
        <f t="shared" si="78"/>
        <v>522132.24556807254</v>
      </c>
      <c r="BY155" s="31">
        <f t="shared" si="79"/>
        <v>0</v>
      </c>
      <c r="BZ155" s="31">
        <f t="shared" si="79"/>
        <v>0</v>
      </c>
      <c r="CA155" s="31">
        <f t="shared" si="79"/>
        <v>976732.24556807254</v>
      </c>
      <c r="CB155" s="33">
        <f t="shared" si="80"/>
        <v>976732.24556807254</v>
      </c>
    </row>
    <row r="156" spans="1:80">
      <c r="A156" s="28">
        <v>145</v>
      </c>
      <c r="B156" s="52" t="s">
        <v>332</v>
      </c>
      <c r="C156" s="53" t="s">
        <v>42</v>
      </c>
      <c r="D156" s="30" t="s">
        <v>333</v>
      </c>
      <c r="E156" s="31">
        <v>57535.55</v>
      </c>
      <c r="F156" s="31">
        <v>0</v>
      </c>
      <c r="G156" s="32">
        <v>0</v>
      </c>
      <c r="H156" s="33">
        <f t="shared" si="55"/>
        <v>57535.55</v>
      </c>
      <c r="I156" s="31">
        <v>57202.71</v>
      </c>
      <c r="J156" s="31">
        <v>0</v>
      </c>
      <c r="K156" s="32">
        <v>0</v>
      </c>
      <c r="L156" s="33">
        <f t="shared" si="56"/>
        <v>57202.71</v>
      </c>
      <c r="M156" s="31">
        <v>45011.86</v>
      </c>
      <c r="N156" s="31">
        <v>0</v>
      </c>
      <c r="O156" s="32">
        <v>0</v>
      </c>
      <c r="P156" s="33">
        <f t="shared" si="57"/>
        <v>45011.86</v>
      </c>
      <c r="Q156" s="31">
        <f t="shared" si="58"/>
        <v>159750.12</v>
      </c>
      <c r="R156" s="31">
        <f t="shared" si="58"/>
        <v>0</v>
      </c>
      <c r="S156" s="31">
        <f t="shared" si="58"/>
        <v>0</v>
      </c>
      <c r="T156" s="33">
        <f t="shared" si="59"/>
        <v>159750.12</v>
      </c>
      <c r="U156" s="31">
        <v>1647.86</v>
      </c>
      <c r="V156" s="31">
        <v>0</v>
      </c>
      <c r="W156" s="31">
        <v>0</v>
      </c>
      <c r="X156" s="33">
        <f t="shared" si="60"/>
        <v>1647.86</v>
      </c>
      <c r="Y156" s="31">
        <v>11778.07</v>
      </c>
      <c r="Z156" s="31"/>
      <c r="AA156" s="31"/>
      <c r="AB156" s="33">
        <f t="shared" si="61"/>
        <v>11778.07</v>
      </c>
      <c r="AC156" s="31">
        <v>26471.68</v>
      </c>
      <c r="AD156" s="31"/>
      <c r="AE156" s="31"/>
      <c r="AF156" s="33">
        <f t="shared" si="62"/>
        <v>26471.68</v>
      </c>
      <c r="AG156" s="31">
        <f t="shared" si="63"/>
        <v>39897.61</v>
      </c>
      <c r="AH156" s="31">
        <f t="shared" si="63"/>
        <v>0</v>
      </c>
      <c r="AI156" s="31">
        <f t="shared" si="63"/>
        <v>0</v>
      </c>
      <c r="AJ156" s="33">
        <f t="shared" si="64"/>
        <v>39897.61</v>
      </c>
      <c r="AK156" s="31">
        <f t="shared" si="65"/>
        <v>199647.72999999998</v>
      </c>
      <c r="AL156" s="31">
        <f t="shared" si="65"/>
        <v>0</v>
      </c>
      <c r="AM156" s="31">
        <f t="shared" si="65"/>
        <v>0</v>
      </c>
      <c r="AN156" s="33">
        <f t="shared" si="66"/>
        <v>199647.72999999998</v>
      </c>
      <c r="AO156" s="31">
        <f>'[1]neconsumat iulie 2020 para'!H151</f>
        <v>65949.61</v>
      </c>
      <c r="AP156" s="31">
        <f>'[1]neconsumat iulie 2020 para'!I151</f>
        <v>0</v>
      </c>
      <c r="AQ156" s="31">
        <f>'[1]neconsumat iulie 2020 para'!J151</f>
        <v>0</v>
      </c>
      <c r="AR156" s="33">
        <f t="shared" si="67"/>
        <v>65949.61</v>
      </c>
      <c r="AS156" s="31">
        <v>52436.86</v>
      </c>
      <c r="AT156" s="31">
        <v>0</v>
      </c>
      <c r="AU156" s="31">
        <v>0</v>
      </c>
      <c r="AV156" s="33">
        <f t="shared" si="68"/>
        <v>52436.86</v>
      </c>
      <c r="AW156" s="31">
        <v>44751.83</v>
      </c>
      <c r="AX156" s="31">
        <v>0</v>
      </c>
      <c r="AY156" s="31">
        <v>0</v>
      </c>
      <c r="AZ156" s="33">
        <f t="shared" si="69"/>
        <v>44751.83</v>
      </c>
      <c r="BA156" s="31">
        <f t="shared" si="70"/>
        <v>163138.29999999999</v>
      </c>
      <c r="BB156" s="31">
        <f t="shared" si="70"/>
        <v>0</v>
      </c>
      <c r="BC156" s="31">
        <f t="shared" si="70"/>
        <v>0</v>
      </c>
      <c r="BD156" s="33">
        <f t="shared" si="71"/>
        <v>163138.29999999999</v>
      </c>
      <c r="BE156" s="31">
        <v>68978.22</v>
      </c>
      <c r="BF156" s="31">
        <v>0</v>
      </c>
      <c r="BG156" s="31">
        <v>0</v>
      </c>
      <c r="BH156" s="33">
        <f t="shared" si="72"/>
        <v>68978.22</v>
      </c>
      <c r="BI156" s="31">
        <v>80522.178891579984</v>
      </c>
      <c r="BJ156" s="31">
        <v>0</v>
      </c>
      <c r="BK156" s="31">
        <v>0</v>
      </c>
      <c r="BL156" s="33">
        <f t="shared" si="73"/>
        <v>80522.178891579984</v>
      </c>
      <c r="BM156" s="31">
        <v>42670.958799999993</v>
      </c>
      <c r="BN156" s="31">
        <v>0</v>
      </c>
      <c r="BO156" s="31">
        <v>0</v>
      </c>
      <c r="BP156" s="33">
        <f t="shared" si="74"/>
        <v>42670.958799999993</v>
      </c>
      <c r="BQ156" s="31">
        <f t="shared" si="75"/>
        <v>192171.35769157999</v>
      </c>
      <c r="BR156" s="31">
        <f t="shared" si="75"/>
        <v>0</v>
      </c>
      <c r="BS156" s="31">
        <f t="shared" si="75"/>
        <v>0</v>
      </c>
      <c r="BT156" s="33">
        <f t="shared" si="76"/>
        <v>192171.35769157999</v>
      </c>
      <c r="BU156" s="31">
        <f t="shared" si="77"/>
        <v>355309.65769158001</v>
      </c>
      <c r="BV156" s="31">
        <f t="shared" si="77"/>
        <v>0</v>
      </c>
      <c r="BW156" s="31">
        <f t="shared" si="77"/>
        <v>0</v>
      </c>
      <c r="BX156" s="33">
        <f t="shared" si="78"/>
        <v>355309.65769158001</v>
      </c>
      <c r="BY156" s="31">
        <f t="shared" si="79"/>
        <v>554957.38769157999</v>
      </c>
      <c r="BZ156" s="31">
        <f t="shared" si="79"/>
        <v>0</v>
      </c>
      <c r="CA156" s="31">
        <f t="shared" si="79"/>
        <v>0</v>
      </c>
      <c r="CB156" s="33">
        <f t="shared" si="80"/>
        <v>554957.38769157999</v>
      </c>
    </row>
    <row r="157" spans="1:80" s="73" customFormat="1" ht="27.75" customHeight="1">
      <c r="A157" s="71" t="s">
        <v>334</v>
      </c>
      <c r="B157" s="71"/>
      <c r="C157" s="71"/>
      <c r="D157" s="71"/>
      <c r="E157" s="72">
        <f t="shared" ref="E157:BP157" si="81">SUM(E12:E156)</f>
        <v>11772023.729999997</v>
      </c>
      <c r="F157" s="72">
        <f t="shared" si="81"/>
        <v>333770</v>
      </c>
      <c r="G157" s="72">
        <f t="shared" si="81"/>
        <v>6137352</v>
      </c>
      <c r="H157" s="72">
        <f t="shared" si="81"/>
        <v>18243145.730000004</v>
      </c>
      <c r="I157" s="72">
        <f t="shared" si="81"/>
        <v>12619746.779999997</v>
      </c>
      <c r="J157" s="72">
        <f t="shared" si="81"/>
        <v>380600</v>
      </c>
      <c r="K157" s="72">
        <f t="shared" si="81"/>
        <v>6043987</v>
      </c>
      <c r="L157" s="72">
        <f t="shared" si="81"/>
        <v>19044333.779999994</v>
      </c>
      <c r="M157" s="72">
        <f t="shared" si="81"/>
        <v>11297138.679999998</v>
      </c>
      <c r="N157" s="72">
        <f t="shared" si="81"/>
        <v>312730</v>
      </c>
      <c r="O157" s="72">
        <f t="shared" si="81"/>
        <v>6071879</v>
      </c>
      <c r="P157" s="72">
        <f t="shared" si="81"/>
        <v>17681747.679999989</v>
      </c>
      <c r="Q157" s="72">
        <f t="shared" si="81"/>
        <v>35688909.189999998</v>
      </c>
      <c r="R157" s="72">
        <f t="shared" si="81"/>
        <v>1027100</v>
      </c>
      <c r="S157" s="72">
        <f t="shared" si="81"/>
        <v>18253218</v>
      </c>
      <c r="T157" s="72">
        <f t="shared" si="81"/>
        <v>54969227.189999983</v>
      </c>
      <c r="U157" s="72">
        <f t="shared" si="81"/>
        <v>6189237.3000000017</v>
      </c>
      <c r="V157" s="72">
        <f t="shared" si="81"/>
        <v>157180</v>
      </c>
      <c r="W157" s="72">
        <f t="shared" si="81"/>
        <v>5023530</v>
      </c>
      <c r="X157" s="72">
        <f t="shared" si="81"/>
        <v>11369947.300000004</v>
      </c>
      <c r="Y157" s="72">
        <f t="shared" si="81"/>
        <v>9587561.7799999975</v>
      </c>
      <c r="Z157" s="72">
        <f t="shared" si="81"/>
        <v>177600</v>
      </c>
      <c r="AA157" s="72">
        <f t="shared" si="81"/>
        <v>5824572</v>
      </c>
      <c r="AB157" s="72">
        <f t="shared" si="81"/>
        <v>15589733.780000001</v>
      </c>
      <c r="AC157" s="72">
        <f t="shared" si="81"/>
        <v>13120401.459999999</v>
      </c>
      <c r="AD157" s="72">
        <f t="shared" si="81"/>
        <v>276110</v>
      </c>
      <c r="AE157" s="72">
        <f t="shared" si="81"/>
        <v>6574599</v>
      </c>
      <c r="AF157" s="72">
        <f t="shared" si="81"/>
        <v>19971110.459999997</v>
      </c>
      <c r="AG157" s="72">
        <f t="shared" si="81"/>
        <v>28897200.539999995</v>
      </c>
      <c r="AH157" s="72">
        <f t="shared" si="81"/>
        <v>610890</v>
      </c>
      <c r="AI157" s="72">
        <f t="shared" si="81"/>
        <v>17422701</v>
      </c>
      <c r="AJ157" s="72">
        <f t="shared" si="81"/>
        <v>46930791.539999992</v>
      </c>
      <c r="AK157" s="72">
        <f t="shared" si="81"/>
        <v>64586109.729999982</v>
      </c>
      <c r="AL157" s="72">
        <f t="shared" si="81"/>
        <v>1637990</v>
      </c>
      <c r="AM157" s="72">
        <f t="shared" si="81"/>
        <v>35675919</v>
      </c>
      <c r="AN157" s="72">
        <f t="shared" si="81"/>
        <v>101900018.72999999</v>
      </c>
      <c r="AO157" s="72">
        <f t="shared" si="81"/>
        <v>13120496.449999867</v>
      </c>
      <c r="AP157" s="72">
        <f t="shared" si="81"/>
        <v>277270</v>
      </c>
      <c r="AQ157" s="72">
        <f t="shared" si="81"/>
        <v>6604094</v>
      </c>
      <c r="AR157" s="72">
        <f t="shared" si="81"/>
        <v>20001860.449999865</v>
      </c>
      <c r="AS157" s="72">
        <f t="shared" si="81"/>
        <v>11139518.479999997</v>
      </c>
      <c r="AT157" s="72">
        <f t="shared" si="81"/>
        <v>258590</v>
      </c>
      <c r="AU157" s="72">
        <f t="shared" si="81"/>
        <v>5674977</v>
      </c>
      <c r="AV157" s="72">
        <f t="shared" si="81"/>
        <v>17073085.48</v>
      </c>
      <c r="AW157" s="72">
        <f t="shared" si="81"/>
        <v>14380661.52999997</v>
      </c>
      <c r="AX157" s="72">
        <f t="shared" si="81"/>
        <v>315620</v>
      </c>
      <c r="AY157" s="72">
        <f t="shared" si="81"/>
        <v>7729143</v>
      </c>
      <c r="AZ157" s="72">
        <f t="shared" si="81"/>
        <v>22425424.529999971</v>
      </c>
      <c r="BA157" s="72">
        <f t="shared" si="81"/>
        <v>38640676.459999837</v>
      </c>
      <c r="BB157" s="72">
        <f t="shared" si="81"/>
        <v>851480</v>
      </c>
      <c r="BC157" s="72">
        <f t="shared" si="81"/>
        <v>20008214</v>
      </c>
      <c r="BD157" s="72">
        <f t="shared" si="81"/>
        <v>59500370.459999837</v>
      </c>
      <c r="BE157" s="72">
        <f t="shared" si="81"/>
        <v>14647994.510000002</v>
      </c>
      <c r="BF157" s="72">
        <f t="shared" si="81"/>
        <v>333480</v>
      </c>
      <c r="BG157" s="72">
        <f t="shared" si="81"/>
        <v>8051215</v>
      </c>
      <c r="BH157" s="72">
        <f t="shared" si="81"/>
        <v>23032689.509999998</v>
      </c>
      <c r="BI157" s="72">
        <f t="shared" si="81"/>
        <v>15954047.773292033</v>
      </c>
      <c r="BJ157" s="72">
        <f t="shared" si="81"/>
        <v>720016.27216146933</v>
      </c>
      <c r="BK157" s="72">
        <f t="shared" si="81"/>
        <v>8516080.5488197897</v>
      </c>
      <c r="BL157" s="72">
        <f t="shared" si="81"/>
        <v>25190144.594273292</v>
      </c>
      <c r="BM157" s="72">
        <f t="shared" si="81"/>
        <v>8977466.9335999973</v>
      </c>
      <c r="BN157" s="72">
        <f t="shared" si="81"/>
        <v>251495.89080000002</v>
      </c>
      <c r="BO157" s="72">
        <f t="shared" si="81"/>
        <v>4715380.3024000004</v>
      </c>
      <c r="BP157" s="72">
        <f t="shared" si="81"/>
        <v>13944343.126799995</v>
      </c>
      <c r="BQ157" s="72">
        <f t="shared" ref="BQ157:CB157" si="82">SUM(BQ12:BQ156)</f>
        <v>39579509.216892011</v>
      </c>
      <c r="BR157" s="72">
        <f t="shared" si="82"/>
        <v>1304992.1629614693</v>
      </c>
      <c r="BS157" s="72">
        <f t="shared" si="82"/>
        <v>21282675.851219796</v>
      </c>
      <c r="BT157" s="72">
        <f t="shared" si="82"/>
        <v>62167177.231073268</v>
      </c>
      <c r="BU157" s="72">
        <f t="shared" si="82"/>
        <v>78220185.676891863</v>
      </c>
      <c r="BV157" s="72">
        <f t="shared" si="82"/>
        <v>2156472.162961469</v>
      </c>
      <c r="BW157" s="72">
        <f t="shared" si="82"/>
        <v>41290889.851219796</v>
      </c>
      <c r="BX157" s="72">
        <f t="shared" si="82"/>
        <v>121667547.69107318</v>
      </c>
      <c r="BY157" s="72">
        <f t="shared" si="82"/>
        <v>142806295.40689185</v>
      </c>
      <c r="BZ157" s="72">
        <f t="shared" si="82"/>
        <v>3794462.1629614695</v>
      </c>
      <c r="CA157" s="72">
        <f t="shared" si="82"/>
        <v>76966808.851219803</v>
      </c>
      <c r="CB157" s="72">
        <f t="shared" si="82"/>
        <v>223567566.42107323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2020-11-18T11:27:00Z</dcterms:created>
  <dcterms:modified xsi:type="dcterms:W3CDTF">2020-11-18T11:31:04Z</dcterms:modified>
</cp:coreProperties>
</file>